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15" windowWidth="2655" windowHeight="573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<sst xmlns="http://schemas.openxmlformats.org/spreadsheetml/2006/main" count="52" uniqueCount="51">
  <si>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Max Game</t>
  </si>
  <si>
    <t>Meno a priezvisko</t>
  </si>
  <si>
    <t>Oddiel</t>
  </si>
  <si>
    <t>Hra č. 2</t>
  </si>
  <si>
    <t>Hra č. 3</t>
  </si>
  <si>
    <t>Hra č. 4</t>
  </si>
  <si>
    <t>Hra č. 6</t>
  </si>
  <si>
    <t>Hra č. 5</t>
  </si>
  <si>
    <t>Kvalifikácia</t>
  </si>
  <si>
    <t>Hra č. 1</t>
  </si>
  <si>
    <t>Hra č. 7</t>
  </si>
  <si>
    <t>Hra č. 8</t>
  </si>
  <si>
    <t>Hra č. 9</t>
  </si>
  <si>
    <t>Hra č. 10</t>
  </si>
  <si>
    <t>Hra č. 11</t>
  </si>
  <si>
    <t>Hra č. 12</t>
  </si>
  <si>
    <t>Súčet za 7 - 12</t>
  </si>
  <si>
    <t>Súčet za 1 - 6</t>
  </si>
  <si>
    <t>CELKOM</t>
  </si>
  <si>
    <t>Hra č. 13</t>
  </si>
  <si>
    <t>Hra č. 14</t>
  </si>
  <si>
    <t>Hra č. 15</t>
  </si>
  <si>
    <t>Hra č. 16</t>
  </si>
  <si>
    <t>Súčet 1 - 16</t>
  </si>
  <si>
    <t>Hra č. 17</t>
  </si>
  <si>
    <t>Hra č. 18</t>
  </si>
  <si>
    <t>Hra č. 19</t>
  </si>
  <si>
    <t>Hra č. 20</t>
  </si>
  <si>
    <t>Súčet 1 - 20</t>
  </si>
  <si>
    <t>Štvrťfinále</t>
  </si>
  <si>
    <t>Semifinále</t>
  </si>
  <si>
    <t>Roll Off</t>
  </si>
  <si>
    <t>1. kolo 2 hra</t>
  </si>
  <si>
    <t>1. kolo 1 hra</t>
  </si>
  <si>
    <t>1. hra</t>
  </si>
  <si>
    <t>2. hra</t>
  </si>
  <si>
    <t>3. hra</t>
  </si>
  <si>
    <t>Umiestnenie</t>
  </si>
  <si>
    <t>Priemer</t>
  </si>
  <si>
    <t>FINÁLE</t>
  </si>
  <si>
    <t>AMF Cup 2006 - ženy</t>
  </si>
  <si>
    <t>Šebenová Mariana</t>
  </si>
  <si>
    <t>Ivanová Xénia</t>
  </si>
  <si>
    <t>Bozsoky Monika</t>
  </si>
  <si>
    <t>Kuciaková Lucia</t>
  </si>
  <si>
    <t>Stowasserová Vanda</t>
  </si>
  <si>
    <t>Blažeková Michaela</t>
  </si>
  <si>
    <t>Pospíšilová Dáša</t>
  </si>
  <si>
    <t>Sedláčková Tamara</t>
  </si>
  <si>
    <t>Reichelová Andrea</t>
  </si>
  <si>
    <t>Čárska Petra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</si>
</sst>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Áno&quot;;&quot;Áno&quot;;&quot;Nie&quot;"/>
    <numFmt numFmtId="172" formatCode="&quot;Pravda&quot;;&quot;Pravda&quot;;&quot;Nepravda&quot;"/>
    <numFmt numFmtId="173" formatCode="&quot;Zapnuté&quot;;&quot;Zapnuté&quot;;&quot;Vypnuté&quot;"/>
  </numFmts>
  <fonts count="22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 CE"/>
      <family val="0"/>
    </font>
    <font>
      <b/>
      <sz val="10"/>
      <color indexed="9"/>
      <name val="Arial"/>
      <family val="2"/>
    </font>
    <font>
      <b/>
      <sz val="10"/>
      <color indexed="9"/>
      <name val="Arial CE"/>
      <family val="0"/>
    </font>
    <font>
      <b/>
      <i/>
      <sz val="14"/>
      <color indexed="9"/>
      <name val="Arial"/>
      <family val="2"/>
    </font>
    <font>
      <sz val="10"/>
      <color indexed="9"/>
      <name val="Arial CE"/>
      <family val="0"/>
    </font>
    <font>
      <b/>
      <sz val="14"/>
      <color indexed="13"/>
      <name val="Arial"/>
      <family val="2"/>
    </font>
    <font>
      <sz val="10"/>
      <color indexed="13"/>
      <name val="Arial CE"/>
      <family val="0"/>
    </font>
    <font>
      <b/>
      <sz val="10"/>
      <color indexed="13"/>
      <name val="Arial"/>
      <family val="2"/>
    </font>
    <font>
      <b/>
      <i/>
      <sz val="14"/>
      <color indexed="13"/>
      <name val="Arial"/>
      <family val="2"/>
    </font>
    <font>
      <b/>
      <sz val="18"/>
      <name val="Arial CE"/>
      <family val="0"/>
    </font>
    <font>
      <b/>
      <sz val="22"/>
      <color indexed="59"/>
      <name val="AT*Erie Black"/>
      <family val="0"/>
    </font>
    <font>
      <sz val="10"/>
      <color indexed="59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41"/>
      </left>
      <right style="thin">
        <color indexed="41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6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26"/>
      </top>
      <bottom>
        <color indexed="63"/>
      </bottom>
    </border>
    <border>
      <left style="medium"/>
      <right style="thin">
        <color indexed="41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41"/>
      </left>
      <right style="medium"/>
      <top style="thin">
        <color indexed="26"/>
      </top>
      <bottom>
        <color indexed="63"/>
      </bottom>
    </border>
    <border>
      <left style="thin">
        <color indexed="41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>
        <color indexed="63"/>
      </left>
      <right style="medium"/>
      <top style="medium"/>
      <bottom style="thin">
        <color indexed="26"/>
      </bottom>
    </border>
    <border>
      <left style="thin">
        <color indexed="41"/>
      </left>
      <right style="thin">
        <color indexed="41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41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41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2" borderId="1" xfId="20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2" borderId="2" xfId="20" applyFont="1" applyFill="1" applyBorder="1" applyProtection="1">
      <alignment/>
      <protection locked="0"/>
    </xf>
    <xf numFmtId="0" fontId="5" fillId="2" borderId="3" xfId="20" applyFont="1" applyFill="1" applyBorder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" fillId="2" borderId="4" xfId="20" applyFont="1" applyFill="1" applyBorder="1" applyProtection="1">
      <alignment/>
      <protection locked="0"/>
    </xf>
    <xf numFmtId="0" fontId="7" fillId="2" borderId="5" xfId="20" applyFont="1" applyFill="1" applyBorder="1" applyAlignment="1" applyProtection="1">
      <alignment horizontal="center"/>
      <protection locked="0"/>
    </xf>
    <xf numFmtId="0" fontId="5" fillId="2" borderId="6" xfId="20" applyFont="1" applyFill="1" applyBorder="1" applyProtection="1">
      <alignment/>
      <protection locked="0"/>
    </xf>
    <xf numFmtId="0" fontId="5" fillId="2" borderId="7" xfId="20" applyFont="1" applyFill="1" applyBorder="1" applyProtection="1">
      <alignment/>
      <protection locked="0"/>
    </xf>
    <xf numFmtId="0" fontId="5" fillId="2" borderId="8" xfId="20" applyFont="1" applyFill="1" applyBorder="1" applyProtection="1">
      <alignment/>
      <protection locked="0"/>
    </xf>
    <xf numFmtId="0" fontId="5" fillId="2" borderId="9" xfId="20" applyFont="1" applyFill="1" applyBorder="1" applyProtection="1">
      <alignment/>
      <protection locked="0"/>
    </xf>
    <xf numFmtId="0" fontId="4" fillId="2" borderId="7" xfId="20" applyFont="1" applyFill="1" applyBorder="1" applyAlignment="1" applyProtection="1">
      <alignment horizontal="center"/>
      <protection locked="0"/>
    </xf>
    <xf numFmtId="0" fontId="11" fillId="3" borderId="10" xfId="20" applyFont="1" applyFill="1" applyBorder="1" applyAlignment="1" applyProtection="1">
      <alignment/>
      <protection locked="0"/>
    </xf>
    <xf numFmtId="0" fontId="11" fillId="3" borderId="10" xfId="20" applyFont="1" applyFill="1" applyBorder="1" applyAlignment="1" applyProtection="1">
      <alignment horizontal="centerContinuous"/>
      <protection locked="0"/>
    </xf>
    <xf numFmtId="1" fontId="11" fillId="4" borderId="10" xfId="2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 applyProtection="1">
      <alignment/>
      <protection locked="0"/>
    </xf>
    <xf numFmtId="0" fontId="4" fillId="2" borderId="11" xfId="20" applyFont="1" applyFill="1" applyBorder="1" applyAlignment="1" applyProtection="1">
      <alignment horizontal="center"/>
      <protection locked="0"/>
    </xf>
    <xf numFmtId="0" fontId="7" fillId="5" borderId="12" xfId="20" applyFont="1" applyFill="1" applyBorder="1" applyAlignment="1" applyProtection="1">
      <alignment horizontal="center"/>
      <protection locked="0"/>
    </xf>
    <xf numFmtId="0" fontId="7" fillId="5" borderId="13" xfId="20" applyFont="1" applyFill="1" applyBorder="1" applyAlignment="1" applyProtection="1">
      <alignment horizontal="center"/>
      <protection locked="0"/>
    </xf>
    <xf numFmtId="0" fontId="7" fillId="5" borderId="14" xfId="20" applyFont="1" applyFill="1" applyBorder="1" applyAlignment="1" applyProtection="1">
      <alignment horizontal="center"/>
      <protection locked="0"/>
    </xf>
    <xf numFmtId="0" fontId="7" fillId="5" borderId="15" xfId="20" applyFont="1" applyFill="1" applyBorder="1" applyAlignment="1" applyProtection="1">
      <alignment horizontal="center"/>
      <protection locked="0"/>
    </xf>
    <xf numFmtId="0" fontId="7" fillId="5" borderId="16" xfId="20" applyFont="1" applyFill="1" applyBorder="1" applyAlignment="1" applyProtection="1">
      <alignment horizontal="center"/>
      <protection locked="0"/>
    </xf>
    <xf numFmtId="0" fontId="7" fillId="5" borderId="17" xfId="20" applyFont="1" applyFill="1" applyBorder="1" applyAlignment="1" applyProtection="1">
      <alignment horizontal="center"/>
      <protection locked="0"/>
    </xf>
    <xf numFmtId="1" fontId="15" fillId="6" borderId="18" xfId="20" applyNumberFormat="1" applyFont="1" applyFill="1" applyBorder="1" applyAlignment="1" applyProtection="1">
      <alignment horizontal="center" vertical="center"/>
      <protection locked="0"/>
    </xf>
    <xf numFmtId="0" fontId="4" fillId="2" borderId="19" xfId="20" applyFont="1" applyFill="1" applyBorder="1" applyAlignment="1" applyProtection="1">
      <alignment horizontal="left"/>
      <protection locked="0"/>
    </xf>
    <xf numFmtId="0" fontId="5" fillId="2" borderId="20" xfId="20" applyFont="1" applyFill="1" applyBorder="1" applyProtection="1">
      <alignment/>
      <protection locked="0"/>
    </xf>
    <xf numFmtId="0" fontId="5" fillId="2" borderId="21" xfId="20" applyFont="1" applyFill="1" applyBorder="1" applyProtection="1">
      <alignment/>
      <protection locked="0"/>
    </xf>
    <xf numFmtId="0" fontId="5" fillId="2" borderId="22" xfId="20" applyFont="1" applyFill="1" applyBorder="1" applyProtection="1">
      <alignment/>
      <protection locked="0"/>
    </xf>
    <xf numFmtId="0" fontId="7" fillId="2" borderId="23" xfId="20" applyFont="1" applyFill="1" applyBorder="1" applyAlignment="1" applyProtection="1">
      <alignment horizontal="center"/>
      <protection locked="0"/>
    </xf>
    <xf numFmtId="0" fontId="5" fillId="2" borderId="24" xfId="20" applyFont="1" applyFill="1" applyBorder="1" applyProtection="1">
      <alignment/>
      <protection locked="0"/>
    </xf>
    <xf numFmtId="0" fontId="4" fillId="2" borderId="6" xfId="20" applyFont="1" applyFill="1" applyBorder="1" applyAlignment="1" applyProtection="1">
      <alignment horizontal="left"/>
      <protection locked="0"/>
    </xf>
    <xf numFmtId="0" fontId="4" fillId="2" borderId="8" xfId="20" applyFont="1" applyFill="1" applyBorder="1" applyAlignment="1" applyProtection="1">
      <alignment horizontal="left"/>
      <protection locked="0"/>
    </xf>
    <xf numFmtId="0" fontId="5" fillId="2" borderId="25" xfId="20" applyFont="1" applyFill="1" applyBorder="1" applyProtection="1">
      <alignment/>
      <protection locked="0"/>
    </xf>
    <xf numFmtId="0" fontId="7" fillId="2" borderId="26" xfId="20" applyFont="1" applyFill="1" applyBorder="1" applyAlignment="1" applyProtection="1">
      <alignment horizontal="center"/>
      <protection locked="0"/>
    </xf>
    <xf numFmtId="1" fontId="8" fillId="7" borderId="0" xfId="20" applyNumberFormat="1" applyFont="1" applyFill="1" applyBorder="1" applyAlignment="1" applyProtection="1">
      <alignment horizontal="center" vertical="center" textRotation="90" wrapText="1"/>
      <protection locked="0"/>
    </xf>
    <xf numFmtId="1" fontId="11" fillId="4" borderId="27" xfId="20" applyNumberFormat="1" applyFont="1" applyFill="1" applyBorder="1" applyAlignment="1" applyProtection="1">
      <alignment horizontal="center" vertical="center" textRotation="90" wrapText="1"/>
      <protection locked="0"/>
    </xf>
    <xf numFmtId="1" fontId="8" fillId="7" borderId="28" xfId="20" applyNumberFormat="1" applyFont="1" applyFill="1" applyBorder="1" applyAlignment="1" applyProtection="1">
      <alignment horizontal="center" vertical="center" textRotation="90" wrapText="1"/>
      <protection locked="0"/>
    </xf>
    <xf numFmtId="165" fontId="11" fillId="3" borderId="27" xfId="20" applyNumberFormat="1" applyFont="1" applyFill="1" applyBorder="1" applyAlignment="1" applyProtection="1">
      <alignment horizontal="center" vertical="center" textRotation="90"/>
      <protection locked="0"/>
    </xf>
    <xf numFmtId="0" fontId="17" fillId="8" borderId="29" xfId="20" applyFont="1" applyFill="1" applyBorder="1" applyAlignment="1" applyProtection="1">
      <alignment horizontal="left"/>
      <protection locked="0"/>
    </xf>
    <xf numFmtId="0" fontId="17" fillId="8" borderId="30" xfId="20" applyFont="1" applyFill="1" applyBorder="1" applyAlignment="1" applyProtection="1">
      <alignment horizontal="center"/>
      <protection locked="0"/>
    </xf>
    <xf numFmtId="0" fontId="4" fillId="2" borderId="31" xfId="20" applyFont="1" applyFill="1" applyBorder="1" applyAlignment="1" applyProtection="1">
      <alignment horizontal="center"/>
      <protection locked="0"/>
    </xf>
    <xf numFmtId="1" fontId="4" fillId="2" borderId="23" xfId="20" applyNumberFormat="1" applyFont="1" applyFill="1" applyBorder="1" applyAlignment="1" applyProtection="1">
      <alignment horizontal="center"/>
      <protection locked="0"/>
    </xf>
    <xf numFmtId="1" fontId="4" fillId="2" borderId="32" xfId="20" applyNumberFormat="1" applyFont="1" applyFill="1" applyBorder="1" applyAlignment="1" applyProtection="1">
      <alignment horizontal="center"/>
      <protection locked="0"/>
    </xf>
    <xf numFmtId="1" fontId="4" fillId="2" borderId="33" xfId="20" applyNumberFormat="1" applyFont="1" applyFill="1" applyBorder="1" applyAlignment="1" applyProtection="1">
      <alignment horizontal="center"/>
      <protection locked="0"/>
    </xf>
    <xf numFmtId="0" fontId="5" fillId="2" borderId="29" xfId="20" applyFont="1" applyFill="1" applyBorder="1" applyProtection="1">
      <alignment/>
      <protection locked="0"/>
    </xf>
    <xf numFmtId="0" fontId="5" fillId="9" borderId="20" xfId="20" applyFont="1" applyFill="1" applyBorder="1" applyProtection="1">
      <alignment/>
      <protection locked="0"/>
    </xf>
    <xf numFmtId="0" fontId="5" fillId="9" borderId="21" xfId="20" applyFont="1" applyFill="1" applyBorder="1" applyProtection="1">
      <alignment/>
      <protection locked="0"/>
    </xf>
    <xf numFmtId="0" fontId="5" fillId="9" borderId="22" xfId="20" applyFont="1" applyFill="1" applyBorder="1" applyProtection="1">
      <alignment/>
      <protection locked="0"/>
    </xf>
    <xf numFmtId="0" fontId="5" fillId="9" borderId="9" xfId="20" applyFont="1" applyFill="1" applyBorder="1" applyProtection="1">
      <alignment/>
      <protection locked="0"/>
    </xf>
    <xf numFmtId="0" fontId="5" fillId="9" borderId="2" xfId="20" applyFont="1" applyFill="1" applyBorder="1" applyProtection="1">
      <alignment/>
      <protection locked="0"/>
    </xf>
    <xf numFmtId="0" fontId="5" fillId="9" borderId="34" xfId="20" applyFont="1" applyFill="1" applyBorder="1" applyProtection="1">
      <alignment/>
      <protection locked="0"/>
    </xf>
    <xf numFmtId="0" fontId="5" fillId="9" borderId="29" xfId="20" applyFont="1" applyFill="1" applyBorder="1" applyProtection="1">
      <alignment/>
      <protection locked="0"/>
    </xf>
    <xf numFmtId="0" fontId="5" fillId="9" borderId="25" xfId="20" applyFont="1" applyFill="1" applyBorder="1" applyProtection="1">
      <alignment/>
      <protection locked="0"/>
    </xf>
    <xf numFmtId="0" fontId="5" fillId="9" borderId="35" xfId="20" applyFont="1" applyFill="1" applyBorder="1" applyProtection="1">
      <alignment/>
      <protection locked="0"/>
    </xf>
    <xf numFmtId="2" fontId="4" fillId="2" borderId="36" xfId="20" applyNumberFormat="1" applyFont="1" applyFill="1" applyBorder="1" applyAlignment="1" applyProtection="1">
      <alignment horizontal="center"/>
      <protection locked="0"/>
    </xf>
    <xf numFmtId="2" fontId="4" fillId="2" borderId="37" xfId="20" applyNumberFormat="1" applyFont="1" applyFill="1" applyBorder="1" applyAlignment="1" applyProtection="1">
      <alignment horizontal="center"/>
      <protection locked="0"/>
    </xf>
    <xf numFmtId="2" fontId="4" fillId="2" borderId="38" xfId="20" applyNumberFormat="1" applyFont="1" applyFill="1" applyBorder="1" applyAlignment="1" applyProtection="1">
      <alignment horizontal="center"/>
      <protection locked="0"/>
    </xf>
    <xf numFmtId="0" fontId="4" fillId="2" borderId="23" xfId="20" applyFont="1" applyFill="1" applyBorder="1" applyAlignment="1" applyProtection="1">
      <alignment horizontal="center"/>
      <protection locked="0"/>
    </xf>
    <xf numFmtId="0" fontId="4" fillId="2" borderId="32" xfId="20" applyFont="1" applyFill="1" applyBorder="1" applyAlignment="1" applyProtection="1">
      <alignment horizontal="center"/>
      <protection locked="0"/>
    </xf>
    <xf numFmtId="0" fontId="4" fillId="2" borderId="5" xfId="20" applyFont="1" applyFill="1" applyBorder="1" applyAlignment="1" applyProtection="1">
      <alignment horizontal="center"/>
      <protection locked="0"/>
    </xf>
    <xf numFmtId="0" fontId="4" fillId="2" borderId="33" xfId="20" applyFont="1" applyFill="1" applyBorder="1" applyAlignment="1" applyProtection="1">
      <alignment horizontal="center"/>
      <protection locked="0"/>
    </xf>
    <xf numFmtId="0" fontId="7" fillId="5" borderId="39" xfId="20" applyFont="1" applyFill="1" applyBorder="1" applyAlignment="1" applyProtection="1">
      <alignment horizontal="center"/>
      <protection locked="0"/>
    </xf>
    <xf numFmtId="0" fontId="7" fillId="5" borderId="40" xfId="20" applyFont="1" applyFill="1" applyBorder="1" applyAlignment="1" applyProtection="1">
      <alignment horizontal="center"/>
      <protection locked="0"/>
    </xf>
    <xf numFmtId="0" fontId="7" fillId="2" borderId="41" xfId="20" applyFont="1" applyFill="1" applyBorder="1" applyAlignment="1" applyProtection="1">
      <alignment horizontal="center"/>
      <protection locked="0"/>
    </xf>
    <xf numFmtId="0" fontId="4" fillId="2" borderId="41" xfId="20" applyFont="1" applyFill="1" applyBorder="1" applyAlignment="1" applyProtection="1">
      <alignment horizontal="center"/>
      <protection locked="0"/>
    </xf>
    <xf numFmtId="2" fontId="4" fillId="2" borderId="42" xfId="20" applyNumberFormat="1" applyFont="1" applyFill="1" applyBorder="1" applyAlignment="1" applyProtection="1">
      <alignment horizontal="center"/>
      <protection locked="0"/>
    </xf>
    <xf numFmtId="1" fontId="8" fillId="7" borderId="43" xfId="20" applyNumberFormat="1" applyFont="1" applyFill="1" applyBorder="1" applyAlignment="1" applyProtection="1">
      <alignment horizontal="center" vertical="center" textRotation="90" wrapText="1"/>
      <protection locked="0"/>
    </xf>
    <xf numFmtId="1" fontId="8" fillId="7" borderId="44" xfId="20" applyNumberFormat="1" applyFont="1" applyFill="1" applyBorder="1" applyAlignment="1" applyProtection="1">
      <alignment horizontal="center" vertical="center" textRotation="90" wrapText="1"/>
      <protection locked="0"/>
    </xf>
    <xf numFmtId="1" fontId="11" fillId="4" borderId="45" xfId="20" applyNumberFormat="1" applyFont="1" applyFill="1" applyBorder="1" applyAlignment="1" applyProtection="1">
      <alignment horizontal="center" vertical="center" textRotation="90" wrapText="1"/>
      <protection locked="0"/>
    </xf>
    <xf numFmtId="1" fontId="11" fillId="4" borderId="46" xfId="20" applyNumberFormat="1" applyFont="1" applyFill="1" applyBorder="1" applyAlignment="1" applyProtection="1">
      <alignment horizontal="center" vertical="center" textRotation="90" wrapText="1"/>
      <protection locked="0"/>
    </xf>
    <xf numFmtId="0" fontId="11" fillId="3" borderId="45" xfId="20" applyFont="1" applyFill="1" applyBorder="1" applyAlignment="1" applyProtection="1">
      <alignment/>
      <protection locked="0"/>
    </xf>
    <xf numFmtId="165" fontId="11" fillId="3" borderId="46" xfId="20" applyNumberFormat="1" applyFont="1" applyFill="1" applyBorder="1" applyAlignment="1" applyProtection="1">
      <alignment horizontal="center" vertical="center" textRotation="90"/>
      <protection locked="0"/>
    </xf>
    <xf numFmtId="0" fontId="7" fillId="5" borderId="47" xfId="20" applyFont="1" applyFill="1" applyBorder="1" applyAlignment="1" applyProtection="1">
      <alignment horizontal="center"/>
      <protection locked="0"/>
    </xf>
    <xf numFmtId="0" fontId="7" fillId="5" borderId="48" xfId="20" applyFont="1" applyFill="1" applyBorder="1" applyAlignment="1" applyProtection="1">
      <alignment horizontal="center"/>
      <protection locked="0"/>
    </xf>
    <xf numFmtId="0" fontId="7" fillId="5" borderId="49" xfId="20" applyFont="1" applyFill="1" applyBorder="1" applyAlignment="1" applyProtection="1">
      <alignment horizontal="center"/>
      <protection locked="0"/>
    </xf>
    <xf numFmtId="0" fontId="7" fillId="5" borderId="50" xfId="20" applyFont="1" applyFill="1" applyBorder="1" applyAlignment="1" applyProtection="1">
      <alignment horizontal="center"/>
      <protection locked="0"/>
    </xf>
    <xf numFmtId="0" fontId="5" fillId="2" borderId="11" xfId="20" applyFont="1" applyFill="1" applyBorder="1" applyProtection="1">
      <alignment/>
      <protection locked="0"/>
    </xf>
    <xf numFmtId="0" fontId="5" fillId="2" borderId="51" xfId="20" applyFont="1" applyFill="1" applyBorder="1" applyProtection="1">
      <alignment/>
      <protection locked="0"/>
    </xf>
    <xf numFmtId="1" fontId="4" fillId="2" borderId="5" xfId="20" applyNumberFormat="1" applyFont="1" applyFill="1" applyBorder="1" applyAlignment="1" applyProtection="1">
      <alignment horizontal="center"/>
      <protection locked="0"/>
    </xf>
    <xf numFmtId="1" fontId="17" fillId="3" borderId="52" xfId="20" applyNumberFormat="1" applyFont="1" applyFill="1" applyBorder="1" applyAlignment="1" applyProtection="1">
      <alignment horizontal="center" textRotation="90" wrapText="1"/>
      <protection locked="0"/>
    </xf>
    <xf numFmtId="1" fontId="17" fillId="3" borderId="53" xfId="20" applyNumberFormat="1" applyFont="1" applyFill="1" applyBorder="1" applyAlignment="1" applyProtection="1">
      <alignment horizontal="center" textRotation="90" wrapText="1"/>
      <protection locked="0"/>
    </xf>
    <xf numFmtId="0" fontId="20" fillId="9" borderId="19" xfId="20" applyFont="1" applyFill="1" applyBorder="1" applyAlignment="1" applyProtection="1">
      <alignment horizontal="center" vertical="center" shrinkToFit="1"/>
      <protection hidden="1"/>
    </xf>
    <xf numFmtId="0" fontId="21" fillId="9" borderId="54" xfId="0" applyFont="1" applyFill="1" applyBorder="1" applyAlignment="1">
      <alignment horizontal="center" shrinkToFit="1"/>
    </xf>
    <xf numFmtId="0" fontId="21" fillId="9" borderId="29" xfId="0" applyFont="1" applyFill="1" applyBorder="1" applyAlignment="1">
      <alignment horizontal="center" shrinkToFit="1"/>
    </xf>
    <xf numFmtId="0" fontId="21" fillId="9" borderId="55" xfId="0" applyFont="1" applyFill="1" applyBorder="1" applyAlignment="1">
      <alignment horizontal="center" shrinkToFit="1"/>
    </xf>
    <xf numFmtId="1" fontId="8" fillId="10" borderId="56" xfId="20" applyNumberFormat="1" applyFont="1" applyFill="1" applyBorder="1" applyAlignment="1" applyProtection="1">
      <alignment horizontal="center" textRotation="90" wrapText="1"/>
      <protection locked="0"/>
    </xf>
    <xf numFmtId="0" fontId="0" fillId="0" borderId="57" xfId="0" applyBorder="1" applyAlignment="1">
      <alignment horizontal="center" textRotation="90" wrapText="1"/>
    </xf>
    <xf numFmtId="1" fontId="8" fillId="10" borderId="58" xfId="20" applyNumberFormat="1" applyFont="1" applyFill="1" applyBorder="1" applyAlignment="1" applyProtection="1">
      <alignment horizontal="center" textRotation="90" wrapText="1"/>
      <protection locked="0"/>
    </xf>
    <xf numFmtId="0" fontId="0" fillId="0" borderId="59" xfId="0" applyBorder="1" applyAlignment="1">
      <alignment horizontal="center" textRotation="90" wrapText="1"/>
    </xf>
    <xf numFmtId="1" fontId="8" fillId="10" borderId="60" xfId="20" applyNumberFormat="1" applyFont="1" applyFill="1" applyBorder="1" applyAlignment="1" applyProtection="1">
      <alignment horizontal="center" textRotation="90" wrapText="1"/>
      <protection locked="0"/>
    </xf>
    <xf numFmtId="0" fontId="0" fillId="0" borderId="61" xfId="0" applyBorder="1" applyAlignment="1">
      <alignment horizontal="center" textRotation="90" wrapText="1"/>
    </xf>
    <xf numFmtId="0" fontId="9" fillId="10" borderId="62" xfId="20" applyFont="1" applyFill="1" applyBorder="1" applyAlignment="1" applyProtection="1">
      <alignment horizontal="center"/>
      <protection locked="0"/>
    </xf>
    <xf numFmtId="0" fontId="0" fillId="0" borderId="63" xfId="0" applyBorder="1" applyAlignment="1">
      <alignment horizontal="center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center"/>
    </xf>
    <xf numFmtId="0" fontId="19" fillId="10" borderId="63" xfId="0" applyFont="1" applyFill="1" applyBorder="1" applyAlignment="1">
      <alignment horizontal="center"/>
    </xf>
    <xf numFmtId="0" fontId="18" fillId="8" borderId="65" xfId="20" applyFont="1" applyFill="1" applyBorder="1" applyAlignment="1" applyProtection="1">
      <alignment horizontal="center"/>
      <protection locked="0"/>
    </xf>
    <xf numFmtId="0" fontId="16" fillId="8" borderId="66" xfId="0" applyFont="1" applyFill="1" applyBorder="1" applyAlignment="1">
      <alignment horizontal="center"/>
    </xf>
    <xf numFmtId="0" fontId="16" fillId="0" borderId="67" xfId="0" applyFont="1" applyBorder="1" applyAlignment="1">
      <alignment horizontal="center"/>
    </xf>
    <xf numFmtId="1" fontId="11" fillId="3" borderId="68" xfId="20" applyNumberFormat="1" applyFont="1" applyFill="1" applyBorder="1" applyAlignment="1" applyProtection="1">
      <alignment horizontal="center" textRotation="90" wrapText="1"/>
      <protection locked="0"/>
    </xf>
    <xf numFmtId="1" fontId="11" fillId="3" borderId="27" xfId="20" applyNumberFormat="1" applyFont="1" applyFill="1" applyBorder="1" applyAlignment="1" applyProtection="1">
      <alignment horizontal="center" textRotation="90" wrapText="1"/>
      <protection locked="0"/>
    </xf>
    <xf numFmtId="0" fontId="12" fillId="11" borderId="52" xfId="0" applyFont="1" applyFill="1" applyBorder="1" applyAlignment="1">
      <alignment horizontal="center" textRotation="90"/>
    </xf>
    <xf numFmtId="0" fontId="12" fillId="11" borderId="53" xfId="0" applyFont="1" applyFill="1" applyBorder="1" applyAlignment="1">
      <alignment horizontal="center" textRotation="90"/>
    </xf>
    <xf numFmtId="0" fontId="13" fillId="4" borderId="65" xfId="20" applyFont="1" applyFill="1" applyBorder="1" applyAlignment="1" applyProtection="1">
      <alignment horizontal="center"/>
      <protection locked="0"/>
    </xf>
    <xf numFmtId="0" fontId="13" fillId="4" borderId="66" xfId="20" applyFont="1" applyFill="1" applyBorder="1" applyAlignment="1" applyProtection="1">
      <alignment horizontal="center"/>
      <protection locked="0"/>
    </xf>
    <xf numFmtId="0" fontId="13" fillId="4" borderId="67" xfId="20" applyFont="1" applyFill="1" applyBorder="1" applyAlignment="1" applyProtection="1">
      <alignment horizontal="center"/>
      <protection locked="0"/>
    </xf>
    <xf numFmtId="0" fontId="9" fillId="7" borderId="62" xfId="20" applyFont="1" applyFill="1" applyBorder="1" applyAlignment="1" applyProtection="1">
      <alignment horizontal="center"/>
      <protection locked="0"/>
    </xf>
    <xf numFmtId="0" fontId="9" fillId="7" borderId="64" xfId="20" applyFont="1" applyFill="1" applyBorder="1" applyAlignment="1" applyProtection="1">
      <alignment horizontal="center"/>
      <protection locked="0"/>
    </xf>
    <xf numFmtId="0" fontId="9" fillId="7" borderId="63" xfId="20" applyFont="1" applyFill="1" applyBorder="1" applyAlignment="1" applyProtection="1">
      <alignment horizontal="center"/>
      <protection locked="0"/>
    </xf>
    <xf numFmtId="0" fontId="11" fillId="11" borderId="68" xfId="20" applyFont="1" applyFill="1" applyBorder="1" applyAlignment="1" applyProtection="1">
      <alignment horizontal="center" textRotation="90" wrapText="1"/>
      <protection locked="0"/>
    </xf>
    <xf numFmtId="0" fontId="11" fillId="11" borderId="27" xfId="20" applyFont="1" applyFill="1" applyBorder="1" applyAlignment="1" applyProtection="1">
      <alignment horizontal="center" textRotation="90" wrapText="1"/>
      <protection locked="0"/>
    </xf>
    <xf numFmtId="1" fontId="8" fillId="7" borderId="57" xfId="20" applyNumberFormat="1" applyFont="1" applyFill="1" applyBorder="1" applyAlignment="1" applyProtection="1">
      <alignment horizontal="center" textRotation="90" wrapText="1"/>
      <protection locked="0"/>
    </xf>
    <xf numFmtId="1" fontId="8" fillId="7" borderId="35" xfId="20" applyNumberFormat="1" applyFont="1" applyFill="1" applyBorder="1" applyAlignment="1" applyProtection="1">
      <alignment horizontal="center" textRotation="90" wrapText="1"/>
      <protection locked="0"/>
    </xf>
    <xf numFmtId="1" fontId="11" fillId="3" borderId="69" xfId="20" applyNumberFormat="1" applyFont="1" applyFill="1" applyBorder="1" applyAlignment="1" applyProtection="1">
      <alignment horizontal="center" textRotation="90" wrapText="1"/>
      <protection locked="0"/>
    </xf>
    <xf numFmtId="0" fontId="14" fillId="3" borderId="70" xfId="0" applyFont="1" applyFill="1" applyBorder="1" applyAlignment="1">
      <alignment horizontal="center" textRotation="90" wrapText="1"/>
    </xf>
    <xf numFmtId="1" fontId="11" fillId="4" borderId="52" xfId="20" applyNumberFormat="1" applyFont="1" applyFill="1" applyBorder="1" applyAlignment="1" applyProtection="1">
      <alignment horizontal="center" textRotation="90" wrapText="1"/>
      <protection locked="0"/>
    </xf>
    <xf numFmtId="1" fontId="11" fillId="4" borderId="53" xfId="20" applyNumberFormat="1" applyFont="1" applyFill="1" applyBorder="1" applyAlignment="1" applyProtection="1">
      <alignment horizontal="center" textRotation="90" wrapText="1"/>
      <protection locked="0"/>
    </xf>
    <xf numFmtId="1" fontId="8" fillId="10" borderId="71" xfId="20" applyNumberFormat="1" applyFont="1" applyFill="1" applyBorder="1" applyAlignment="1" applyProtection="1">
      <alignment horizontal="center" textRotation="90" wrapText="1"/>
      <protection locked="0"/>
    </xf>
    <xf numFmtId="0" fontId="0" fillId="0" borderId="43" xfId="0" applyBorder="1" applyAlignment="1">
      <alignment horizontal="center" textRotation="90" wrapText="1"/>
    </xf>
    <xf numFmtId="0" fontId="15" fillId="6" borderId="66" xfId="2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T manager x97" xfId="20"/>
    <cellStyle name="Percent" xfId="21"/>
    <cellStyle name="Followed Hyperlink" xfId="22"/>
  </cellStyles>
  <dxfs count="3">
    <dxf>
      <font>
        <b/>
        <i val="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0</xdr:rowOff>
    </xdr:from>
    <xdr:to>
      <xdr:col>20</xdr:col>
      <xdr:colOff>219075</xdr:colOff>
      <xdr:row>19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029075"/>
          <a:ext cx="573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showGridLines="0" tabSelected="1" workbookViewId="0" topLeftCell="A1">
      <pane xSplit="2" ySplit="3" topLeftCell="Q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E5" sqref="AE5"/>
    </sheetView>
  </sheetViews>
  <sheetFormatPr defaultColWidth="9.00390625" defaultRowHeight="12.75"/>
  <cols>
    <col min="1" max="1" width="17.875" style="8" customWidth="1"/>
    <col min="2" max="2" width="19.00390625" style="19" hidden="1" customWidth="1"/>
    <col min="3" max="8" width="4.625" style="2" bestFit="1" customWidth="1"/>
    <col min="9" max="9" width="8.125" style="4" bestFit="1" customWidth="1"/>
    <col min="10" max="12" width="4.625" style="2" bestFit="1" customWidth="1"/>
    <col min="13" max="15" width="5.00390625" style="2" bestFit="1" customWidth="1"/>
    <col min="16" max="16" width="8.75390625" style="4" customWidth="1"/>
    <col min="17" max="17" width="8.75390625" style="3" customWidth="1"/>
    <col min="18" max="19" width="4.625" style="3" bestFit="1" customWidth="1"/>
    <col min="20" max="20" width="4.625" style="7" bestFit="1" customWidth="1"/>
    <col min="21" max="21" width="4.625" style="3" bestFit="1" customWidth="1"/>
    <col min="22" max="22" width="9.375" style="2" customWidth="1"/>
    <col min="23" max="26" width="5.125" style="2" customWidth="1"/>
    <col min="27" max="27" width="8.125" style="2" customWidth="1"/>
    <col min="28" max="29" width="5.75390625" style="2" bestFit="1" customWidth="1"/>
    <col min="30" max="32" width="5.75390625" style="2" customWidth="1"/>
    <col min="33" max="33" width="9.875" style="2" customWidth="1"/>
    <col min="34" max="34" width="4.00390625" style="2" customWidth="1"/>
    <col min="35" max="35" width="7.00390625" style="2" customWidth="1"/>
    <col min="36" max="16384" width="9.125" style="2" customWidth="1"/>
  </cols>
  <sheetData>
    <row r="1" spans="1:35" ht="24" customHeight="1">
      <c r="A1" s="85" t="s">
        <v>40</v>
      </c>
      <c r="B1" s="86"/>
      <c r="C1" s="100" t="s">
        <v>8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  <c r="R1" s="107" t="s">
        <v>29</v>
      </c>
      <c r="S1" s="108"/>
      <c r="T1" s="108"/>
      <c r="U1" s="108"/>
      <c r="V1" s="109"/>
      <c r="W1" s="110" t="s">
        <v>30</v>
      </c>
      <c r="X1" s="111"/>
      <c r="Y1" s="111"/>
      <c r="Z1" s="111"/>
      <c r="AA1" s="112"/>
      <c r="AB1" s="95" t="s">
        <v>31</v>
      </c>
      <c r="AC1" s="96"/>
      <c r="AD1" s="97" t="s">
        <v>39</v>
      </c>
      <c r="AE1" s="98"/>
      <c r="AF1" s="99"/>
      <c r="AG1" s="123" t="s">
        <v>0</v>
      </c>
      <c r="AH1" s="124"/>
      <c r="AI1" s="27"/>
    </row>
    <row r="2" spans="1:35" ht="33" customHeight="1" thickBot="1">
      <c r="A2" s="87"/>
      <c r="B2" s="88"/>
      <c r="C2" s="74"/>
      <c r="D2" s="16"/>
      <c r="E2" s="16"/>
      <c r="F2" s="16"/>
      <c r="G2" s="17"/>
      <c r="H2" s="17"/>
      <c r="I2" s="103" t="s">
        <v>17</v>
      </c>
      <c r="J2" s="17"/>
      <c r="K2" s="17"/>
      <c r="L2" s="17"/>
      <c r="M2" s="17"/>
      <c r="N2" s="17"/>
      <c r="O2" s="17"/>
      <c r="P2" s="103" t="s">
        <v>16</v>
      </c>
      <c r="Q2" s="83" t="s">
        <v>18</v>
      </c>
      <c r="R2" s="72"/>
      <c r="S2" s="18"/>
      <c r="T2" s="18"/>
      <c r="U2" s="18"/>
      <c r="V2" s="119" t="s">
        <v>23</v>
      </c>
      <c r="W2" s="70"/>
      <c r="X2" s="38"/>
      <c r="Y2" s="38"/>
      <c r="Z2" s="38"/>
      <c r="AA2" s="115" t="s">
        <v>28</v>
      </c>
      <c r="AB2" s="121" t="s">
        <v>33</v>
      </c>
      <c r="AC2" s="89" t="s">
        <v>32</v>
      </c>
      <c r="AD2" s="93" t="s">
        <v>34</v>
      </c>
      <c r="AE2" s="91" t="s">
        <v>35</v>
      </c>
      <c r="AF2" s="89" t="s">
        <v>36</v>
      </c>
      <c r="AG2" s="117" t="s">
        <v>18</v>
      </c>
      <c r="AH2" s="113" t="s">
        <v>37</v>
      </c>
      <c r="AI2" s="105" t="s">
        <v>38</v>
      </c>
    </row>
    <row r="3" spans="1:35" ht="53.25" customHeight="1" thickBot="1">
      <c r="A3" s="42" t="s">
        <v>1</v>
      </c>
      <c r="B3" s="43" t="s">
        <v>2</v>
      </c>
      <c r="C3" s="75" t="s">
        <v>9</v>
      </c>
      <c r="D3" s="41" t="s">
        <v>3</v>
      </c>
      <c r="E3" s="41" t="s">
        <v>4</v>
      </c>
      <c r="F3" s="41" t="s">
        <v>5</v>
      </c>
      <c r="G3" s="41" t="s">
        <v>7</v>
      </c>
      <c r="H3" s="41" t="s">
        <v>6</v>
      </c>
      <c r="I3" s="104"/>
      <c r="J3" s="41" t="s">
        <v>10</v>
      </c>
      <c r="K3" s="41" t="s">
        <v>11</v>
      </c>
      <c r="L3" s="41" t="s">
        <v>12</v>
      </c>
      <c r="M3" s="41" t="s">
        <v>13</v>
      </c>
      <c r="N3" s="41" t="s">
        <v>14</v>
      </c>
      <c r="O3" s="41" t="s">
        <v>15</v>
      </c>
      <c r="P3" s="104"/>
      <c r="Q3" s="84"/>
      <c r="R3" s="73" t="s">
        <v>19</v>
      </c>
      <c r="S3" s="39" t="s">
        <v>20</v>
      </c>
      <c r="T3" s="39" t="s">
        <v>21</v>
      </c>
      <c r="U3" s="39" t="s">
        <v>22</v>
      </c>
      <c r="V3" s="120"/>
      <c r="W3" s="71" t="s">
        <v>24</v>
      </c>
      <c r="X3" s="40" t="s">
        <v>25</v>
      </c>
      <c r="Y3" s="40" t="s">
        <v>26</v>
      </c>
      <c r="Z3" s="40" t="s">
        <v>27</v>
      </c>
      <c r="AA3" s="116"/>
      <c r="AB3" s="122"/>
      <c r="AC3" s="90"/>
      <c r="AD3" s="94"/>
      <c r="AE3" s="92"/>
      <c r="AF3" s="90"/>
      <c r="AG3" s="118"/>
      <c r="AH3" s="114"/>
      <c r="AI3" s="106"/>
    </row>
    <row r="4" spans="1:35" ht="12.75">
      <c r="A4" s="28" t="s">
        <v>50</v>
      </c>
      <c r="B4" s="44"/>
      <c r="C4" s="29">
        <v>165</v>
      </c>
      <c r="D4" s="30">
        <v>154</v>
      </c>
      <c r="E4" s="30">
        <v>166</v>
      </c>
      <c r="F4" s="30">
        <v>172</v>
      </c>
      <c r="G4" s="30">
        <v>170</v>
      </c>
      <c r="H4" s="31">
        <v>167</v>
      </c>
      <c r="I4" s="32">
        <f aca="true" t="shared" si="0" ref="I4:I18">SUM(C4:H4)</f>
        <v>994</v>
      </c>
      <c r="J4" s="33">
        <v>142</v>
      </c>
      <c r="K4" s="30">
        <v>179</v>
      </c>
      <c r="L4" s="30">
        <v>150</v>
      </c>
      <c r="M4" s="30">
        <v>130</v>
      </c>
      <c r="N4" s="30">
        <v>193</v>
      </c>
      <c r="O4" s="30">
        <v>183</v>
      </c>
      <c r="P4" s="32">
        <f aca="true" t="shared" si="1" ref="P4:P18">SUM(J4:O4)</f>
        <v>977</v>
      </c>
      <c r="Q4" s="45">
        <f aca="true" t="shared" si="2" ref="Q4:Q18">I4+P4</f>
        <v>1971</v>
      </c>
      <c r="R4" s="29">
        <v>218</v>
      </c>
      <c r="S4" s="30">
        <v>157</v>
      </c>
      <c r="T4" s="30">
        <v>181</v>
      </c>
      <c r="U4" s="30">
        <v>199</v>
      </c>
      <c r="V4" s="45">
        <f aca="true" t="shared" si="3" ref="V4:V19">Q4+R4+S4+T4+U4</f>
        <v>2726</v>
      </c>
      <c r="W4" s="29">
        <v>159</v>
      </c>
      <c r="X4" s="30">
        <v>183</v>
      </c>
      <c r="Y4" s="30">
        <v>156</v>
      </c>
      <c r="Z4" s="30">
        <v>180</v>
      </c>
      <c r="AA4" s="45">
        <f aca="true" t="shared" si="4" ref="AA4:AA9">V4+W4+X4+Y4+Z4</f>
        <v>3404</v>
      </c>
      <c r="AB4" s="49"/>
      <c r="AC4" s="51"/>
      <c r="AD4" s="49">
        <v>205</v>
      </c>
      <c r="AE4" s="50">
        <v>182</v>
      </c>
      <c r="AF4" s="50"/>
      <c r="AG4" s="32"/>
      <c r="AH4" s="61">
        <v>1</v>
      </c>
      <c r="AI4" s="58"/>
    </row>
    <row r="5" spans="1:35" ht="12.75">
      <c r="A5" s="34" t="s">
        <v>47</v>
      </c>
      <c r="B5" s="15"/>
      <c r="C5" s="11">
        <v>143</v>
      </c>
      <c r="D5" s="1">
        <v>209</v>
      </c>
      <c r="E5" s="1">
        <v>195</v>
      </c>
      <c r="F5" s="1">
        <v>169</v>
      </c>
      <c r="G5" s="1">
        <v>175</v>
      </c>
      <c r="H5" s="12">
        <v>157</v>
      </c>
      <c r="I5" s="10">
        <f t="shared" si="0"/>
        <v>1048</v>
      </c>
      <c r="J5" s="9">
        <v>162</v>
      </c>
      <c r="K5" s="1">
        <v>206</v>
      </c>
      <c r="L5" s="1">
        <v>192</v>
      </c>
      <c r="M5" s="1">
        <v>144</v>
      </c>
      <c r="N5" s="1">
        <v>173</v>
      </c>
      <c r="O5" s="1">
        <v>146</v>
      </c>
      <c r="P5" s="10">
        <f t="shared" si="1"/>
        <v>1023</v>
      </c>
      <c r="Q5" s="46">
        <f t="shared" si="2"/>
        <v>2071</v>
      </c>
      <c r="R5" s="11">
        <v>192</v>
      </c>
      <c r="S5" s="1">
        <v>184</v>
      </c>
      <c r="T5" s="1">
        <v>132</v>
      </c>
      <c r="U5" s="1">
        <v>177</v>
      </c>
      <c r="V5" s="46">
        <f>Q5+R5+S5+T5+U5</f>
        <v>2756</v>
      </c>
      <c r="W5" s="14">
        <v>132</v>
      </c>
      <c r="X5" s="5">
        <v>173</v>
      </c>
      <c r="Y5" s="5">
        <v>153</v>
      </c>
      <c r="Z5" s="5">
        <v>159</v>
      </c>
      <c r="AA5" s="46">
        <f t="shared" si="4"/>
        <v>3373</v>
      </c>
      <c r="AB5" s="52">
        <v>169</v>
      </c>
      <c r="AC5" s="54">
        <v>153</v>
      </c>
      <c r="AD5" s="52">
        <v>163</v>
      </c>
      <c r="AE5" s="53">
        <v>135</v>
      </c>
      <c r="AF5" s="53"/>
      <c r="AG5" s="10"/>
      <c r="AH5" s="62">
        <v>2</v>
      </c>
      <c r="AI5" s="59"/>
    </row>
    <row r="6" spans="1:35" ht="12.75">
      <c r="A6" s="34" t="s">
        <v>43</v>
      </c>
      <c r="B6" s="15"/>
      <c r="C6" s="11">
        <v>192</v>
      </c>
      <c r="D6" s="1">
        <v>193</v>
      </c>
      <c r="E6" s="1">
        <v>151</v>
      </c>
      <c r="F6" s="1">
        <v>201</v>
      </c>
      <c r="G6" s="1">
        <v>174</v>
      </c>
      <c r="H6" s="12">
        <v>139</v>
      </c>
      <c r="I6" s="10">
        <f t="shared" si="0"/>
        <v>1050</v>
      </c>
      <c r="J6" s="9">
        <v>198</v>
      </c>
      <c r="K6" s="1">
        <v>158</v>
      </c>
      <c r="L6" s="1">
        <v>131</v>
      </c>
      <c r="M6" s="1">
        <v>142</v>
      </c>
      <c r="N6" s="1">
        <v>152</v>
      </c>
      <c r="O6" s="1">
        <v>179</v>
      </c>
      <c r="P6" s="10">
        <f t="shared" si="1"/>
        <v>960</v>
      </c>
      <c r="Q6" s="46">
        <f t="shared" si="2"/>
        <v>2010</v>
      </c>
      <c r="R6" s="11">
        <v>168</v>
      </c>
      <c r="S6" s="1">
        <v>175</v>
      </c>
      <c r="T6" s="1">
        <v>176</v>
      </c>
      <c r="U6" s="1">
        <v>164</v>
      </c>
      <c r="V6" s="46">
        <f t="shared" si="3"/>
        <v>2693</v>
      </c>
      <c r="W6" s="14">
        <v>179</v>
      </c>
      <c r="X6" s="5">
        <v>160</v>
      </c>
      <c r="Y6" s="5">
        <v>182</v>
      </c>
      <c r="Z6" s="5">
        <v>146</v>
      </c>
      <c r="AA6" s="46">
        <f t="shared" si="4"/>
        <v>3360</v>
      </c>
      <c r="AB6" s="52">
        <v>141</v>
      </c>
      <c r="AC6" s="54">
        <v>168</v>
      </c>
      <c r="AD6" s="52"/>
      <c r="AE6" s="53"/>
      <c r="AF6" s="53"/>
      <c r="AG6" s="10"/>
      <c r="AH6" s="63">
        <v>3</v>
      </c>
      <c r="AI6" s="59"/>
    </row>
    <row r="7" spans="1:35" ht="13.5" thickBot="1">
      <c r="A7" s="34" t="s">
        <v>49</v>
      </c>
      <c r="B7" s="15"/>
      <c r="C7" s="11">
        <v>158</v>
      </c>
      <c r="D7" s="1">
        <v>148</v>
      </c>
      <c r="E7" s="1">
        <v>212</v>
      </c>
      <c r="F7" s="1">
        <v>142</v>
      </c>
      <c r="G7" s="1">
        <v>189</v>
      </c>
      <c r="H7" s="12">
        <v>134</v>
      </c>
      <c r="I7" s="10">
        <f t="shared" si="0"/>
        <v>983</v>
      </c>
      <c r="J7" s="9">
        <v>155</v>
      </c>
      <c r="K7" s="1">
        <v>166</v>
      </c>
      <c r="L7" s="1">
        <v>168</v>
      </c>
      <c r="M7" s="1">
        <v>206</v>
      </c>
      <c r="N7" s="1">
        <v>211</v>
      </c>
      <c r="O7" s="1">
        <v>174</v>
      </c>
      <c r="P7" s="10">
        <f t="shared" si="1"/>
        <v>1080</v>
      </c>
      <c r="Q7" s="46">
        <f t="shared" si="2"/>
        <v>2063</v>
      </c>
      <c r="R7" s="11">
        <v>166</v>
      </c>
      <c r="S7" s="1">
        <v>171</v>
      </c>
      <c r="T7" s="1">
        <v>158</v>
      </c>
      <c r="U7" s="1">
        <v>174</v>
      </c>
      <c r="V7" s="46">
        <f>Q7+R7+S7+T7+U7</f>
        <v>2732</v>
      </c>
      <c r="W7" s="14">
        <v>156</v>
      </c>
      <c r="X7" s="5">
        <v>158</v>
      </c>
      <c r="Y7" s="5">
        <v>156</v>
      </c>
      <c r="Z7" s="5">
        <v>137</v>
      </c>
      <c r="AA7" s="46">
        <f t="shared" si="4"/>
        <v>3339</v>
      </c>
      <c r="AB7" s="55">
        <v>149</v>
      </c>
      <c r="AC7" s="57">
        <v>145</v>
      </c>
      <c r="AD7" s="55"/>
      <c r="AE7" s="56"/>
      <c r="AF7" s="56"/>
      <c r="AG7" s="37"/>
      <c r="AH7" s="64">
        <v>4</v>
      </c>
      <c r="AI7" s="60"/>
    </row>
    <row r="8" spans="1:35" ht="12.75">
      <c r="A8" s="34" t="s">
        <v>46</v>
      </c>
      <c r="B8" s="15"/>
      <c r="C8" s="11">
        <v>179</v>
      </c>
      <c r="D8" s="1">
        <v>197</v>
      </c>
      <c r="E8" s="1">
        <v>189</v>
      </c>
      <c r="F8" s="1">
        <v>156</v>
      </c>
      <c r="G8" s="1">
        <v>144</v>
      </c>
      <c r="H8" s="12">
        <v>199</v>
      </c>
      <c r="I8" s="10">
        <f t="shared" si="0"/>
        <v>1064</v>
      </c>
      <c r="J8" s="9">
        <v>143</v>
      </c>
      <c r="K8" s="1">
        <v>141</v>
      </c>
      <c r="L8" s="1">
        <v>164</v>
      </c>
      <c r="M8" s="1">
        <v>144</v>
      </c>
      <c r="N8" s="1">
        <v>163</v>
      </c>
      <c r="O8" s="1">
        <v>166</v>
      </c>
      <c r="P8" s="10">
        <f t="shared" si="1"/>
        <v>921</v>
      </c>
      <c r="Q8" s="46">
        <f t="shared" si="2"/>
        <v>1985</v>
      </c>
      <c r="R8" s="11">
        <v>146</v>
      </c>
      <c r="S8" s="1">
        <v>168</v>
      </c>
      <c r="T8" s="1">
        <v>167</v>
      </c>
      <c r="U8" s="1">
        <v>216</v>
      </c>
      <c r="V8" s="46">
        <f t="shared" si="3"/>
        <v>2682</v>
      </c>
      <c r="W8" s="14">
        <v>193</v>
      </c>
      <c r="X8" s="5">
        <v>123</v>
      </c>
      <c r="Y8" s="5">
        <v>185</v>
      </c>
      <c r="Z8" s="5">
        <v>144</v>
      </c>
      <c r="AA8" s="46">
        <f t="shared" si="4"/>
        <v>3327</v>
      </c>
      <c r="AB8" s="22"/>
      <c r="AC8" s="22"/>
      <c r="AD8" s="22"/>
      <c r="AE8" s="22"/>
      <c r="AF8" s="76"/>
      <c r="AG8" s="10"/>
      <c r="AH8" s="63">
        <v>5</v>
      </c>
      <c r="AI8" s="59"/>
    </row>
    <row r="9" spans="1:35" ht="13.5" thickBot="1">
      <c r="A9" s="34" t="s">
        <v>48</v>
      </c>
      <c r="B9" s="15"/>
      <c r="C9" s="11">
        <v>200</v>
      </c>
      <c r="D9" s="1">
        <v>158</v>
      </c>
      <c r="E9" s="1">
        <v>135</v>
      </c>
      <c r="F9" s="1">
        <v>176</v>
      </c>
      <c r="G9" s="1">
        <v>151</v>
      </c>
      <c r="H9" s="12">
        <v>201</v>
      </c>
      <c r="I9" s="10">
        <f t="shared" si="0"/>
        <v>1021</v>
      </c>
      <c r="J9" s="9">
        <v>138</v>
      </c>
      <c r="K9" s="1">
        <v>182</v>
      </c>
      <c r="L9" s="1">
        <v>158</v>
      </c>
      <c r="M9" s="1">
        <v>148</v>
      </c>
      <c r="N9" s="1">
        <v>152</v>
      </c>
      <c r="O9" s="1">
        <v>164</v>
      </c>
      <c r="P9" s="10">
        <f t="shared" si="1"/>
        <v>942</v>
      </c>
      <c r="Q9" s="46">
        <f t="shared" si="2"/>
        <v>1963</v>
      </c>
      <c r="R9" s="11">
        <v>180</v>
      </c>
      <c r="S9" s="1">
        <v>139</v>
      </c>
      <c r="T9" s="1">
        <v>161</v>
      </c>
      <c r="U9" s="1">
        <v>172</v>
      </c>
      <c r="V9" s="46">
        <f t="shared" si="3"/>
        <v>2615</v>
      </c>
      <c r="W9" s="48">
        <v>164</v>
      </c>
      <c r="X9" s="36">
        <v>157</v>
      </c>
      <c r="Y9" s="36">
        <v>123</v>
      </c>
      <c r="Z9" s="36">
        <v>148</v>
      </c>
      <c r="AA9" s="47">
        <f t="shared" si="4"/>
        <v>3207</v>
      </c>
      <c r="AB9" s="65"/>
      <c r="AC9" s="66"/>
      <c r="AD9" s="66"/>
      <c r="AE9" s="66"/>
      <c r="AF9" s="77"/>
      <c r="AG9" s="67"/>
      <c r="AH9" s="68">
        <v>6</v>
      </c>
      <c r="AI9" s="69"/>
    </row>
    <row r="10" spans="1:35" ht="12.75">
      <c r="A10" s="34" t="s">
        <v>42</v>
      </c>
      <c r="B10" s="15"/>
      <c r="C10" s="11">
        <v>195</v>
      </c>
      <c r="D10" s="1">
        <v>135</v>
      </c>
      <c r="E10" s="1">
        <v>139</v>
      </c>
      <c r="F10" s="1">
        <v>153</v>
      </c>
      <c r="G10" s="1">
        <v>199</v>
      </c>
      <c r="H10" s="12">
        <v>181</v>
      </c>
      <c r="I10" s="10">
        <f aca="true" t="shared" si="5" ref="I10:I15">SUM(C10:H10)</f>
        <v>1002</v>
      </c>
      <c r="J10" s="9">
        <v>97</v>
      </c>
      <c r="K10" s="1">
        <v>239</v>
      </c>
      <c r="L10" s="1">
        <v>157</v>
      </c>
      <c r="M10" s="1">
        <v>171</v>
      </c>
      <c r="N10" s="1">
        <v>165</v>
      </c>
      <c r="O10" s="1">
        <v>159</v>
      </c>
      <c r="P10" s="10">
        <f aca="true" t="shared" si="6" ref="P10:P15">SUM(J10:O10)</f>
        <v>988</v>
      </c>
      <c r="Q10" s="46">
        <f aca="true" t="shared" si="7" ref="Q10:Q15">I10+P10</f>
        <v>1990</v>
      </c>
      <c r="R10" s="11">
        <v>142</v>
      </c>
      <c r="S10" s="1">
        <v>141</v>
      </c>
      <c r="T10" s="1">
        <v>185</v>
      </c>
      <c r="U10" s="1">
        <v>137</v>
      </c>
      <c r="V10" s="46">
        <f t="shared" si="3"/>
        <v>2595</v>
      </c>
      <c r="W10" s="21"/>
      <c r="X10" s="22"/>
      <c r="Y10" s="22"/>
      <c r="Z10" s="22"/>
      <c r="AA10" s="22"/>
      <c r="AB10" s="22"/>
      <c r="AC10" s="22"/>
      <c r="AD10" s="22"/>
      <c r="AE10" s="22"/>
      <c r="AF10" s="76"/>
      <c r="AG10" s="10"/>
      <c r="AH10" s="63">
        <v>7</v>
      </c>
      <c r="AI10" s="59"/>
    </row>
    <row r="11" spans="1:35" ht="13.5" thickBot="1">
      <c r="A11" s="34" t="s">
        <v>41</v>
      </c>
      <c r="B11" s="15"/>
      <c r="C11" s="11">
        <v>152</v>
      </c>
      <c r="D11" s="1">
        <v>147</v>
      </c>
      <c r="E11" s="1">
        <v>173</v>
      </c>
      <c r="F11" s="1">
        <v>173</v>
      </c>
      <c r="G11" s="1">
        <v>152</v>
      </c>
      <c r="H11" s="12">
        <v>145</v>
      </c>
      <c r="I11" s="10">
        <f t="shared" si="5"/>
        <v>942</v>
      </c>
      <c r="J11" s="9">
        <v>152</v>
      </c>
      <c r="K11" s="1">
        <v>187</v>
      </c>
      <c r="L11" s="1">
        <v>166</v>
      </c>
      <c r="M11" s="1">
        <v>201</v>
      </c>
      <c r="N11" s="1">
        <v>149</v>
      </c>
      <c r="O11" s="1">
        <v>166</v>
      </c>
      <c r="P11" s="10">
        <f t="shared" si="6"/>
        <v>1021</v>
      </c>
      <c r="Q11" s="46">
        <f t="shared" si="7"/>
        <v>1963</v>
      </c>
      <c r="R11" s="13">
        <v>116</v>
      </c>
      <c r="S11" s="6">
        <v>156</v>
      </c>
      <c r="T11" s="6">
        <v>136</v>
      </c>
      <c r="U11" s="6">
        <v>161</v>
      </c>
      <c r="V11" s="47">
        <f t="shared" si="3"/>
        <v>2532</v>
      </c>
      <c r="W11" s="65"/>
      <c r="X11" s="66"/>
      <c r="Y11" s="66"/>
      <c r="Z11" s="66"/>
      <c r="AA11" s="66"/>
      <c r="AB11" s="66"/>
      <c r="AC11" s="66"/>
      <c r="AD11" s="66"/>
      <c r="AE11" s="66"/>
      <c r="AF11" s="77"/>
      <c r="AG11" s="67"/>
      <c r="AH11" s="68">
        <v>8</v>
      </c>
      <c r="AI11" s="69"/>
    </row>
    <row r="12" spans="1:35" ht="12.75">
      <c r="A12" s="34" t="s">
        <v>44</v>
      </c>
      <c r="B12" s="15"/>
      <c r="C12" s="11">
        <v>167</v>
      </c>
      <c r="D12" s="1">
        <v>117</v>
      </c>
      <c r="E12" s="1">
        <v>159</v>
      </c>
      <c r="F12" s="1">
        <v>157</v>
      </c>
      <c r="G12" s="1">
        <v>212</v>
      </c>
      <c r="H12" s="12">
        <v>166</v>
      </c>
      <c r="I12" s="10">
        <f t="shared" si="5"/>
        <v>978</v>
      </c>
      <c r="J12" s="9">
        <v>138</v>
      </c>
      <c r="K12" s="1">
        <v>124</v>
      </c>
      <c r="L12" s="1">
        <v>155</v>
      </c>
      <c r="M12" s="1">
        <v>168</v>
      </c>
      <c r="N12" s="1">
        <v>146</v>
      </c>
      <c r="O12" s="1">
        <v>153</v>
      </c>
      <c r="P12" s="10">
        <f t="shared" si="6"/>
        <v>884</v>
      </c>
      <c r="Q12" s="46">
        <f t="shared" si="7"/>
        <v>1862</v>
      </c>
      <c r="R12" s="14"/>
      <c r="S12" s="5"/>
      <c r="T12" s="5"/>
      <c r="U12" s="5"/>
      <c r="V12" s="82">
        <f t="shared" si="3"/>
        <v>1862</v>
      </c>
      <c r="W12" s="21"/>
      <c r="X12" s="22"/>
      <c r="Y12" s="22"/>
      <c r="Z12" s="22"/>
      <c r="AA12" s="22"/>
      <c r="AB12" s="22"/>
      <c r="AC12" s="22"/>
      <c r="AD12" s="22"/>
      <c r="AE12" s="22"/>
      <c r="AF12" s="76"/>
      <c r="AG12" s="10"/>
      <c r="AH12" s="63">
        <v>9</v>
      </c>
      <c r="AI12" s="59"/>
    </row>
    <row r="13" spans="1:35" ht="12.75">
      <c r="A13" s="34" t="s">
        <v>45</v>
      </c>
      <c r="B13" s="15"/>
      <c r="C13" s="11">
        <v>145</v>
      </c>
      <c r="D13" s="1">
        <v>143</v>
      </c>
      <c r="E13" s="1">
        <v>162</v>
      </c>
      <c r="F13" s="1">
        <v>126</v>
      </c>
      <c r="G13" s="1">
        <v>144</v>
      </c>
      <c r="H13" s="12">
        <v>141</v>
      </c>
      <c r="I13" s="10">
        <f t="shared" si="5"/>
        <v>861</v>
      </c>
      <c r="J13" s="9">
        <v>124</v>
      </c>
      <c r="K13" s="1">
        <v>143</v>
      </c>
      <c r="L13" s="1">
        <v>162</v>
      </c>
      <c r="M13" s="1">
        <v>134</v>
      </c>
      <c r="N13" s="1">
        <v>124</v>
      </c>
      <c r="O13" s="1">
        <v>139</v>
      </c>
      <c r="P13" s="10">
        <f t="shared" si="6"/>
        <v>826</v>
      </c>
      <c r="Q13" s="46">
        <f t="shared" si="7"/>
        <v>1687</v>
      </c>
      <c r="R13" s="11"/>
      <c r="S13" s="1"/>
      <c r="T13" s="1"/>
      <c r="U13" s="1"/>
      <c r="V13" s="46">
        <f t="shared" si="3"/>
        <v>1687</v>
      </c>
      <c r="W13" s="23"/>
      <c r="X13" s="24"/>
      <c r="Y13" s="24"/>
      <c r="Z13" s="24"/>
      <c r="AA13" s="24"/>
      <c r="AB13" s="22"/>
      <c r="AC13" s="22"/>
      <c r="AD13" s="22"/>
      <c r="AE13" s="22"/>
      <c r="AF13" s="76"/>
      <c r="AG13" s="10"/>
      <c r="AH13" s="62">
        <v>10</v>
      </c>
      <c r="AI13" s="59"/>
    </row>
    <row r="14" spans="1:35" ht="12.75">
      <c r="A14" s="34"/>
      <c r="B14" s="15"/>
      <c r="C14" s="11"/>
      <c r="D14" s="1"/>
      <c r="E14" s="1"/>
      <c r="F14" s="1"/>
      <c r="G14" s="1"/>
      <c r="H14" s="12"/>
      <c r="I14" s="10">
        <f t="shared" si="5"/>
        <v>0</v>
      </c>
      <c r="J14" s="9"/>
      <c r="K14" s="1"/>
      <c r="L14" s="1"/>
      <c r="M14" s="1"/>
      <c r="N14" s="1"/>
      <c r="O14" s="1"/>
      <c r="P14" s="10">
        <f t="shared" si="6"/>
        <v>0</v>
      </c>
      <c r="Q14" s="46">
        <f t="shared" si="7"/>
        <v>0</v>
      </c>
      <c r="R14" s="11"/>
      <c r="S14" s="1"/>
      <c r="T14" s="1"/>
      <c r="U14" s="1"/>
      <c r="V14" s="46">
        <f t="shared" si="3"/>
        <v>0</v>
      </c>
      <c r="W14" s="21"/>
      <c r="X14" s="22"/>
      <c r="Y14" s="22"/>
      <c r="Z14" s="22"/>
      <c r="AA14" s="22"/>
      <c r="AB14" s="22"/>
      <c r="AC14" s="22"/>
      <c r="AD14" s="22"/>
      <c r="AE14" s="22"/>
      <c r="AF14" s="76"/>
      <c r="AG14" s="10"/>
      <c r="AH14" s="63">
        <v>11</v>
      </c>
      <c r="AI14" s="59"/>
    </row>
    <row r="15" spans="1:35" ht="12.75">
      <c r="A15" s="34"/>
      <c r="B15" s="15"/>
      <c r="C15" s="11"/>
      <c r="D15" s="1"/>
      <c r="E15" s="1"/>
      <c r="F15" s="1"/>
      <c r="G15" s="1"/>
      <c r="H15" s="12"/>
      <c r="I15" s="10">
        <f t="shared" si="5"/>
        <v>0</v>
      </c>
      <c r="J15" s="9"/>
      <c r="K15" s="1"/>
      <c r="L15" s="1"/>
      <c r="M15" s="1"/>
      <c r="N15" s="1"/>
      <c r="O15" s="1"/>
      <c r="P15" s="10">
        <f t="shared" si="6"/>
        <v>0</v>
      </c>
      <c r="Q15" s="46">
        <f t="shared" si="7"/>
        <v>0</v>
      </c>
      <c r="R15" s="11"/>
      <c r="S15" s="1"/>
      <c r="T15" s="1"/>
      <c r="U15" s="1"/>
      <c r="V15" s="46">
        <f t="shared" si="3"/>
        <v>0</v>
      </c>
      <c r="W15" s="23"/>
      <c r="X15" s="24"/>
      <c r="Y15" s="24"/>
      <c r="Z15" s="24"/>
      <c r="AA15" s="24"/>
      <c r="AB15" s="24"/>
      <c r="AC15" s="24"/>
      <c r="AD15" s="24"/>
      <c r="AE15" s="24"/>
      <c r="AF15" s="78"/>
      <c r="AG15" s="10"/>
      <c r="AH15" s="62">
        <v>12</v>
      </c>
      <c r="AI15" s="59"/>
    </row>
    <row r="16" spans="1:35" ht="12.75">
      <c r="A16" s="34"/>
      <c r="B16" s="15"/>
      <c r="C16" s="11"/>
      <c r="D16" s="1"/>
      <c r="E16" s="1"/>
      <c r="F16" s="1"/>
      <c r="G16" s="1"/>
      <c r="H16" s="12"/>
      <c r="I16" s="10">
        <f t="shared" si="0"/>
        <v>0</v>
      </c>
      <c r="J16" s="9"/>
      <c r="K16" s="1"/>
      <c r="L16" s="1"/>
      <c r="M16" s="1"/>
      <c r="N16" s="1"/>
      <c r="O16" s="1"/>
      <c r="P16" s="10">
        <f t="shared" si="1"/>
        <v>0</v>
      </c>
      <c r="Q16" s="46">
        <f t="shared" si="2"/>
        <v>0</v>
      </c>
      <c r="R16" s="11"/>
      <c r="S16" s="1"/>
      <c r="T16" s="1"/>
      <c r="U16" s="1"/>
      <c r="V16" s="46">
        <f t="shared" si="3"/>
        <v>0</v>
      </c>
      <c r="W16" s="23"/>
      <c r="X16" s="24"/>
      <c r="Y16" s="24"/>
      <c r="Z16" s="24"/>
      <c r="AA16" s="24"/>
      <c r="AB16" s="24"/>
      <c r="AC16" s="24"/>
      <c r="AD16" s="24"/>
      <c r="AE16" s="24"/>
      <c r="AF16" s="78"/>
      <c r="AG16" s="10"/>
      <c r="AH16" s="62">
        <v>13</v>
      </c>
      <c r="AI16" s="59"/>
    </row>
    <row r="17" spans="1:35" ht="12.75">
      <c r="A17" s="34"/>
      <c r="B17" s="15"/>
      <c r="C17" s="11"/>
      <c r="D17" s="1"/>
      <c r="E17" s="1"/>
      <c r="F17" s="1"/>
      <c r="G17" s="1"/>
      <c r="H17" s="12"/>
      <c r="I17" s="10">
        <f t="shared" si="0"/>
        <v>0</v>
      </c>
      <c r="J17" s="9"/>
      <c r="K17" s="1"/>
      <c r="L17" s="1"/>
      <c r="M17" s="1"/>
      <c r="N17" s="1"/>
      <c r="O17" s="1"/>
      <c r="P17" s="10">
        <f t="shared" si="1"/>
        <v>0</v>
      </c>
      <c r="Q17" s="46">
        <f t="shared" si="2"/>
        <v>0</v>
      </c>
      <c r="R17" s="11"/>
      <c r="S17" s="1"/>
      <c r="T17" s="1"/>
      <c r="U17" s="1"/>
      <c r="V17" s="46">
        <f t="shared" si="3"/>
        <v>0</v>
      </c>
      <c r="W17" s="23"/>
      <c r="X17" s="24"/>
      <c r="Y17" s="24"/>
      <c r="Z17" s="24"/>
      <c r="AA17" s="24"/>
      <c r="AB17" s="24"/>
      <c r="AC17" s="24"/>
      <c r="AD17" s="24"/>
      <c r="AE17" s="24"/>
      <c r="AF17" s="78"/>
      <c r="AG17" s="10"/>
      <c r="AH17" s="62">
        <v>14</v>
      </c>
      <c r="AI17" s="59"/>
    </row>
    <row r="18" spans="1:35" ht="12.75">
      <c r="A18" s="34"/>
      <c r="B18" s="15"/>
      <c r="C18" s="11"/>
      <c r="D18" s="1"/>
      <c r="E18" s="1"/>
      <c r="F18" s="1"/>
      <c r="G18" s="1"/>
      <c r="H18" s="12"/>
      <c r="I18" s="10">
        <f t="shared" si="0"/>
        <v>0</v>
      </c>
      <c r="J18" s="9"/>
      <c r="K18" s="1"/>
      <c r="L18" s="1"/>
      <c r="M18" s="1"/>
      <c r="N18" s="1"/>
      <c r="O18" s="1"/>
      <c r="P18" s="10">
        <f t="shared" si="1"/>
        <v>0</v>
      </c>
      <c r="Q18" s="46">
        <f t="shared" si="2"/>
        <v>0</v>
      </c>
      <c r="R18" s="11"/>
      <c r="S18" s="1"/>
      <c r="T18" s="1"/>
      <c r="U18" s="1"/>
      <c r="V18" s="46">
        <f t="shared" si="3"/>
        <v>0</v>
      </c>
      <c r="W18" s="23"/>
      <c r="X18" s="24"/>
      <c r="Y18" s="24"/>
      <c r="Z18" s="24"/>
      <c r="AA18" s="24"/>
      <c r="AB18" s="24"/>
      <c r="AC18" s="24"/>
      <c r="AD18" s="24"/>
      <c r="AE18" s="24"/>
      <c r="AF18" s="78"/>
      <c r="AG18" s="10"/>
      <c r="AH18" s="62">
        <v>15</v>
      </c>
      <c r="AI18" s="59"/>
    </row>
    <row r="19" spans="1:35" ht="13.5" thickBot="1">
      <c r="A19" s="35"/>
      <c r="B19" s="20"/>
      <c r="C19" s="13"/>
      <c r="D19" s="6"/>
      <c r="E19" s="6"/>
      <c r="F19" s="6"/>
      <c r="G19" s="6"/>
      <c r="H19" s="80"/>
      <c r="I19" s="37">
        <f>SUM(C19:H19)</f>
        <v>0</v>
      </c>
      <c r="J19" s="81"/>
      <c r="K19" s="6"/>
      <c r="L19" s="6"/>
      <c r="M19" s="6"/>
      <c r="N19" s="6"/>
      <c r="O19" s="6"/>
      <c r="P19" s="37">
        <f>SUM(J19:O19)</f>
        <v>0</v>
      </c>
      <c r="Q19" s="47">
        <f>I19+P19</f>
        <v>0</v>
      </c>
      <c r="R19" s="13"/>
      <c r="S19" s="6"/>
      <c r="T19" s="6"/>
      <c r="U19" s="6"/>
      <c r="V19" s="47">
        <f t="shared" si="3"/>
        <v>0</v>
      </c>
      <c r="W19" s="25"/>
      <c r="X19" s="26"/>
      <c r="Y19" s="26"/>
      <c r="Z19" s="26"/>
      <c r="AA19" s="26"/>
      <c r="AB19" s="26"/>
      <c r="AC19" s="26"/>
      <c r="AD19" s="26"/>
      <c r="AE19" s="26"/>
      <c r="AF19" s="79"/>
      <c r="AG19" s="37"/>
      <c r="AH19" s="64">
        <v>16</v>
      </c>
      <c r="AI19" s="60"/>
    </row>
  </sheetData>
  <mergeCells count="20">
    <mergeCell ref="P2:P3"/>
    <mergeCell ref="AI2:AI3"/>
    <mergeCell ref="R1:V1"/>
    <mergeCell ref="W1:AA1"/>
    <mergeCell ref="AH2:AH3"/>
    <mergeCell ref="AA2:AA3"/>
    <mergeCell ref="AG2:AG3"/>
    <mergeCell ref="V2:V3"/>
    <mergeCell ref="AB2:AB3"/>
    <mergeCell ref="AG1:AH1"/>
    <mergeCell ref="Q2:Q3"/>
    <mergeCell ref="A1:B2"/>
    <mergeCell ref="AF2:AF3"/>
    <mergeCell ref="AE2:AE3"/>
    <mergeCell ref="AD2:AD3"/>
    <mergeCell ref="AB1:AC1"/>
    <mergeCell ref="AD1:AF1"/>
    <mergeCell ref="AC2:AC3"/>
    <mergeCell ref="C1:Q1"/>
    <mergeCell ref="I2:I3"/>
  </mergeCells>
  <conditionalFormatting sqref="AB4:AF7 W4:Z9">
    <cfRule type="cellIs" priority="1" dxfId="0" operator="between" stopIfTrue="1">
      <formula>200</formula>
      <formula>229</formula>
    </cfRule>
    <cfRule type="cellIs" priority="2" dxfId="1" operator="between" stopIfTrue="1">
      <formula>230</formula>
      <formula>249</formula>
    </cfRule>
    <cfRule type="cellIs" priority="3" dxfId="2" operator="between" stopIfTrue="1">
      <formula>250</formula>
      <formula>300</formula>
    </cfRule>
  </conditionalFormatting>
  <conditionalFormatting sqref="R4:U19 C4:H19 J4:O19">
    <cfRule type="cellIs" priority="4" dxfId="0" operator="between" stopIfTrue="1">
      <formula>200</formula>
      <formula>229</formula>
    </cfRule>
    <cfRule type="cellIs" priority="5" dxfId="1" operator="between" stopIfTrue="1">
      <formula>230</formula>
      <formula>249</formula>
    </cfRule>
    <cfRule type="cellIs" priority="6" dxfId="2" operator="between" stopIfTrue="1">
      <formula>250</formula>
      <formula>299</formula>
    </cfRule>
  </conditionalFormatting>
  <printOptions/>
  <pageMargins left="0.2" right="0.19" top="0.17" bottom="0.16" header="0.17" footer="0.16"/>
  <pageSetup fitToHeight="1" fitToWidth="1" horizontalDpi="600" verticalDpi="600" orientation="landscape" paperSize="9" scale="7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PC2003</dc:creator>
  <cp:keywords/>
  <dc:description/>
  <cp:lastModifiedBy>STAVEKO s.r.o.</cp:lastModifiedBy>
  <cp:lastPrinted>2006-09-17T14:26:24Z</cp:lastPrinted>
  <dcterms:created xsi:type="dcterms:W3CDTF">2005-02-16T16:08:12Z</dcterms:created>
  <dcterms:modified xsi:type="dcterms:W3CDTF">2006-09-17T17:40:00Z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