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160" activeTab="0"/>
  </bookViews>
  <sheets>
    <sheet name="DVOJICE 3.10.06" sheetId="1" r:id="rId1"/>
  </sheets>
  <definedNames>
    <definedName name="_xlnm.Print_Area" localSheetId="0">'DVOJICE 3.10.06'!$B$1:$P$38</definedName>
  </definedNames>
  <calcPr fullCalcOnLoad="1"/>
</workbook>
</file>

<file path=xl/sharedStrings.xml><?xml version="1.0" encoding="utf-8"?>
<sst xmlns="http://schemas.openxmlformats.org/spreadsheetml/2006/main" count="64" uniqueCount="39">
  <si>
    <t>1.</t>
  </si>
  <si>
    <t>2.</t>
  </si>
  <si>
    <t>3.</t>
  </si>
  <si>
    <t>4.</t>
  </si>
  <si>
    <t>spolu</t>
  </si>
  <si>
    <t>N</t>
  </si>
  <si>
    <t>SPOLU</t>
  </si>
  <si>
    <t>Bowler I.</t>
  </si>
  <si>
    <t>Bowler II.</t>
  </si>
  <si>
    <t>Bowler I. a II.</t>
  </si>
  <si>
    <t>ZÁKLADNÁ SKUPINA</t>
  </si>
  <si>
    <t>FINÁLE</t>
  </si>
  <si>
    <t>Piemer B I</t>
  </si>
  <si>
    <t>Piemer B II</t>
  </si>
  <si>
    <t>SEMIFINÁLE</t>
  </si>
  <si>
    <t>B1</t>
  </si>
  <si>
    <t>B2</t>
  </si>
  <si>
    <t>postup</t>
  </si>
  <si>
    <t>poradie</t>
  </si>
  <si>
    <t>priemer A</t>
  </si>
  <si>
    <t>priemer B</t>
  </si>
  <si>
    <t>TT DOUBLE CUP 2006           3.10.2006</t>
  </si>
  <si>
    <r>
      <t>Čižmárová Barbara-</t>
    </r>
    <r>
      <rPr>
        <b/>
        <i/>
        <sz val="10"/>
        <color indexed="12"/>
        <rFont val="Arial"/>
        <family val="2"/>
      </rPr>
      <t>Magula Tomáš</t>
    </r>
  </si>
  <si>
    <r>
      <t>Magula Pavol-</t>
    </r>
    <r>
      <rPr>
        <b/>
        <i/>
        <sz val="10"/>
        <color indexed="12"/>
        <rFont val="Arial"/>
        <family val="2"/>
      </rPr>
      <t>Watzka Stanislav</t>
    </r>
  </si>
  <si>
    <r>
      <t>Tomašovič Juraj-</t>
    </r>
    <r>
      <rPr>
        <b/>
        <i/>
        <sz val="10"/>
        <color indexed="12"/>
        <rFont val="Arial"/>
        <family val="2"/>
      </rPr>
      <t>Repa Marián</t>
    </r>
  </si>
  <si>
    <r>
      <t>Síkela Peter-</t>
    </r>
    <r>
      <rPr>
        <b/>
        <i/>
        <sz val="10"/>
        <color indexed="12"/>
        <rFont val="Arial"/>
        <family val="2"/>
      </rPr>
      <t>Čechovič Juraj</t>
    </r>
  </si>
  <si>
    <r>
      <t xml:space="preserve">Koník Miroslav - </t>
    </r>
    <r>
      <rPr>
        <b/>
        <i/>
        <sz val="10"/>
        <color indexed="48"/>
        <rFont val="Arial"/>
        <family val="2"/>
      </rPr>
      <t>Krajčovič Branislav</t>
    </r>
  </si>
  <si>
    <r>
      <t xml:space="preserve">Purš Partik - </t>
    </r>
    <r>
      <rPr>
        <b/>
        <i/>
        <sz val="10"/>
        <color indexed="48"/>
        <rFont val="Arial"/>
        <family val="2"/>
      </rPr>
      <t>Purš Jaroslav</t>
    </r>
  </si>
  <si>
    <r>
      <t xml:space="preserve">Balažovič Alex. - </t>
    </r>
    <r>
      <rPr>
        <b/>
        <i/>
        <sz val="10"/>
        <color indexed="48"/>
        <rFont val="Arial"/>
        <family val="2"/>
      </rPr>
      <t>Toráč Ľuboš</t>
    </r>
  </si>
  <si>
    <r>
      <t xml:space="preserve">Felčír Jaroslav - </t>
    </r>
    <r>
      <rPr>
        <b/>
        <i/>
        <sz val="10"/>
        <color indexed="48"/>
        <rFont val="Arial"/>
        <family val="2"/>
      </rPr>
      <t>Selecký Peter</t>
    </r>
  </si>
  <si>
    <r>
      <t xml:space="preserve">Kuciaková Lucia - </t>
    </r>
    <r>
      <rPr>
        <b/>
        <i/>
        <sz val="10"/>
        <color indexed="48"/>
        <rFont val="Arial"/>
        <family val="2"/>
      </rPr>
      <t>Kuciak Roman</t>
    </r>
  </si>
  <si>
    <r>
      <t xml:space="preserve">Viskupič Jozef - </t>
    </r>
    <r>
      <rPr>
        <b/>
        <i/>
        <sz val="10"/>
        <color indexed="48"/>
        <rFont val="Arial"/>
        <family val="2"/>
      </rPr>
      <t>Šturdík Jozef</t>
    </r>
  </si>
  <si>
    <r>
      <t xml:space="preserve">Hedl Marcel - </t>
    </r>
    <r>
      <rPr>
        <b/>
        <i/>
        <sz val="10"/>
        <color indexed="48"/>
        <rFont val="Arial"/>
        <family val="2"/>
      </rPr>
      <t>Sladký Peter</t>
    </r>
  </si>
  <si>
    <r>
      <t xml:space="preserve">Bobek Ján - </t>
    </r>
    <r>
      <rPr>
        <b/>
        <i/>
        <sz val="10"/>
        <color indexed="48"/>
        <rFont val="Arial"/>
        <family val="2"/>
      </rPr>
      <t>Bobek Mário</t>
    </r>
  </si>
  <si>
    <t>nepostup.</t>
  </si>
  <si>
    <t>hra o 1.m</t>
  </si>
  <si>
    <t xml:space="preserve">hra o 1.m </t>
  </si>
  <si>
    <t>hra o 3.m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</si>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</sst>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</numFmts>
  <fonts count="22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8"/>
      <color indexed="13"/>
      <name val="Arial"/>
      <family val="2"/>
    </font>
    <font>
      <b/>
      <i/>
      <sz val="22"/>
      <color indexed="10"/>
      <name val="Arial"/>
      <family val="2"/>
    </font>
    <font>
      <b/>
      <i/>
      <sz val="9"/>
      <color indexed="8"/>
      <name val="Arial"/>
      <family val="2"/>
    </font>
    <font>
      <b/>
      <i/>
      <sz val="18"/>
      <color indexed="8"/>
      <name val="Arial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10"/>
      <color indexed="55"/>
      <name val="Arial"/>
      <family val="2"/>
    </font>
    <font>
      <b/>
      <i/>
      <sz val="8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48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8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3" borderId="7" xfId="0" applyFill="1" applyBorder="1" applyAlignment="1">
      <alignment/>
    </xf>
    <xf numFmtId="0" fontId="4" fillId="3" borderId="7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2" fontId="13" fillId="4" borderId="10" xfId="0" applyNumberFormat="1" applyFont="1" applyFill="1" applyBorder="1" applyAlignment="1">
      <alignment horizontal="center"/>
    </xf>
    <xf numFmtId="2" fontId="13" fillId="4" borderId="11" xfId="0" applyNumberFormat="1" applyFont="1" applyFill="1" applyBorder="1" applyAlignment="1">
      <alignment horizontal="center"/>
    </xf>
    <xf numFmtId="2" fontId="13" fillId="4" borderId="12" xfId="0" applyNumberFormat="1" applyFont="1" applyFill="1" applyBorder="1" applyAlignment="1">
      <alignment horizontal="center"/>
    </xf>
    <xf numFmtId="2" fontId="13" fillId="4" borderId="13" xfId="0" applyNumberFormat="1" applyFont="1" applyFill="1" applyBorder="1" applyAlignment="1">
      <alignment horizontal="center"/>
    </xf>
    <xf numFmtId="0" fontId="15" fillId="5" borderId="14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5" fillId="5" borderId="17" xfId="0" applyFont="1" applyFill="1" applyBorder="1" applyAlignment="1">
      <alignment horizontal="center"/>
    </xf>
    <xf numFmtId="0" fontId="15" fillId="5" borderId="18" xfId="0" applyFont="1" applyFill="1" applyBorder="1" applyAlignment="1">
      <alignment horizontal="center"/>
    </xf>
    <xf numFmtId="0" fontId="16" fillId="3" borderId="7" xfId="0" applyFont="1" applyFill="1" applyBorder="1" applyAlignment="1">
      <alignment/>
    </xf>
    <xf numFmtId="0" fontId="16" fillId="3" borderId="5" xfId="0" applyFont="1" applyFill="1" applyBorder="1" applyAlignment="1">
      <alignment/>
    </xf>
    <xf numFmtId="0" fontId="2" fillId="6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17" fillId="6" borderId="15" xfId="0" applyFont="1" applyFill="1" applyBorder="1" applyAlignment="1">
      <alignment horizontal="center"/>
    </xf>
    <xf numFmtId="0" fontId="17" fillId="6" borderId="17" xfId="0" applyFont="1" applyFill="1" applyBorder="1" applyAlignment="1">
      <alignment horizontal="center"/>
    </xf>
    <xf numFmtId="0" fontId="17" fillId="6" borderId="21" xfId="0" applyFont="1" applyFill="1" applyBorder="1" applyAlignment="1">
      <alignment horizontal="center"/>
    </xf>
    <xf numFmtId="0" fontId="17" fillId="6" borderId="14" xfId="0" applyFont="1" applyFill="1" applyBorder="1" applyAlignment="1">
      <alignment horizontal="center"/>
    </xf>
    <xf numFmtId="0" fontId="17" fillId="7" borderId="22" xfId="0" applyFont="1" applyFill="1" applyBorder="1" applyAlignment="1">
      <alignment horizontal="center"/>
    </xf>
    <xf numFmtId="0" fontId="17" fillId="6" borderId="23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7" fillId="7" borderId="1" xfId="0" applyFont="1" applyFill="1" applyBorder="1" applyAlignment="1">
      <alignment horizontal="center"/>
    </xf>
    <xf numFmtId="0" fontId="17" fillId="6" borderId="24" xfId="0" applyFont="1" applyFill="1" applyBorder="1" applyAlignment="1">
      <alignment horizontal="center"/>
    </xf>
    <xf numFmtId="0" fontId="17" fillId="7" borderId="25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2" fillId="7" borderId="26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17" fillId="7" borderId="16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27" xfId="0" applyFont="1" applyFill="1" applyBorder="1" applyAlignment="1">
      <alignment horizontal="center"/>
    </xf>
    <xf numFmtId="0" fontId="15" fillId="5" borderId="26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0" fontId="2" fillId="7" borderId="3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9" borderId="27" xfId="0" applyFont="1" applyFill="1" applyBorder="1" applyAlignment="1">
      <alignment horizontal="center"/>
    </xf>
    <xf numFmtId="0" fontId="11" fillId="3" borderId="31" xfId="0" applyFont="1" applyFill="1" applyBorder="1" applyAlignment="1">
      <alignment horizontal="center"/>
    </xf>
    <xf numFmtId="0" fontId="14" fillId="3" borderId="31" xfId="0" applyFont="1" applyFill="1" applyBorder="1" applyAlignment="1">
      <alignment horizontal="center"/>
    </xf>
    <xf numFmtId="0" fontId="14" fillId="3" borderId="30" xfId="0" applyFont="1" applyFill="1" applyBorder="1" applyAlignment="1">
      <alignment horizontal="center"/>
    </xf>
    <xf numFmtId="0" fontId="11" fillId="3" borderId="29" xfId="0" applyFont="1" applyFill="1" applyBorder="1" applyAlignment="1">
      <alignment horizontal="center"/>
    </xf>
    <xf numFmtId="0" fontId="12" fillId="3" borderId="30" xfId="0" applyFont="1" applyFill="1" applyBorder="1" applyAlignment="1">
      <alignment horizontal="center"/>
    </xf>
    <xf numFmtId="0" fontId="0" fillId="9" borderId="0" xfId="0" applyFill="1" applyBorder="1" applyAlignment="1">
      <alignment/>
    </xf>
    <xf numFmtId="0" fontId="5" fillId="9" borderId="0" xfId="0" applyFont="1" applyFill="1" applyBorder="1" applyAlignment="1">
      <alignment/>
    </xf>
    <xf numFmtId="0" fontId="0" fillId="9" borderId="32" xfId="0" applyFill="1" applyBorder="1" applyAlignment="1">
      <alignment/>
    </xf>
    <xf numFmtId="0" fontId="0" fillId="9" borderId="33" xfId="0" applyFill="1" applyBorder="1" applyAlignment="1">
      <alignment/>
    </xf>
    <xf numFmtId="0" fontId="4" fillId="9" borderId="0" xfId="0" applyFont="1" applyFill="1" applyBorder="1" applyAlignment="1">
      <alignment horizontal="center"/>
    </xf>
    <xf numFmtId="0" fontId="6" fillId="9" borderId="0" xfId="0" applyFont="1" applyFill="1" applyBorder="1" applyAlignment="1">
      <alignment/>
    </xf>
    <xf numFmtId="0" fontId="7" fillId="9" borderId="0" xfId="0" applyFont="1" applyFill="1" applyBorder="1" applyAlignment="1">
      <alignment/>
    </xf>
    <xf numFmtId="0" fontId="1" fillId="9" borderId="0" xfId="0" applyFont="1" applyFill="1" applyBorder="1" applyAlignment="1">
      <alignment/>
    </xf>
    <xf numFmtId="0" fontId="1" fillId="9" borderId="0" xfId="0" applyFont="1" applyFill="1" applyBorder="1" applyAlignment="1">
      <alignment horizontal="center"/>
    </xf>
    <xf numFmtId="0" fontId="0" fillId="9" borderId="29" xfId="0" applyFill="1" applyBorder="1" applyAlignment="1">
      <alignment/>
    </xf>
    <xf numFmtId="0" fontId="0" fillId="9" borderId="34" xfId="0" applyFill="1" applyBorder="1" applyAlignment="1">
      <alignment/>
    </xf>
    <xf numFmtId="0" fontId="0" fillId="9" borderId="30" xfId="0" applyFill="1" applyBorder="1" applyAlignment="1">
      <alignment/>
    </xf>
    <xf numFmtId="0" fontId="7" fillId="9" borderId="0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3" fillId="9" borderId="0" xfId="0" applyFont="1" applyFill="1" applyBorder="1" applyAlignment="1">
      <alignment/>
    </xf>
    <xf numFmtId="2" fontId="13" fillId="9" borderId="12" xfId="0" applyNumberFormat="1" applyFont="1" applyFill="1" applyBorder="1" applyAlignment="1">
      <alignment horizontal="center"/>
    </xf>
    <xf numFmtId="2" fontId="13" fillId="9" borderId="13" xfId="0" applyNumberFormat="1" applyFont="1" applyFill="1" applyBorder="1" applyAlignment="1">
      <alignment horizontal="center"/>
    </xf>
    <xf numFmtId="0" fontId="0" fillId="9" borderId="0" xfId="0" applyFill="1" applyAlignment="1">
      <alignment/>
    </xf>
    <xf numFmtId="0" fontId="9" fillId="9" borderId="0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1" fillId="10" borderId="7" xfId="0" applyFont="1" applyFill="1" applyBorder="1" applyAlignment="1">
      <alignment horizontal="center"/>
    </xf>
    <xf numFmtId="0" fontId="1" fillId="10" borderId="31" xfId="0" applyFont="1" applyFill="1" applyBorder="1" applyAlignment="1">
      <alignment horizontal="center"/>
    </xf>
    <xf numFmtId="0" fontId="5" fillId="4" borderId="29" xfId="0" applyFont="1" applyFill="1" applyBorder="1" applyAlignment="1">
      <alignment/>
    </xf>
    <xf numFmtId="0" fontId="0" fillId="10" borderId="33" xfId="0" applyFill="1" applyBorder="1" applyAlignment="1">
      <alignment/>
    </xf>
    <xf numFmtId="0" fontId="0" fillId="10" borderId="0" xfId="0" applyFill="1" applyBorder="1" applyAlignment="1">
      <alignment/>
    </xf>
    <xf numFmtId="0" fontId="5" fillId="10" borderId="0" xfId="0" applyFont="1" applyFill="1" applyBorder="1" applyAlignment="1">
      <alignment/>
    </xf>
    <xf numFmtId="0" fontId="0" fillId="10" borderId="32" xfId="0" applyFill="1" applyBorder="1" applyAlignment="1">
      <alignment/>
    </xf>
    <xf numFmtId="0" fontId="6" fillId="8" borderId="10" xfId="0" applyFont="1" applyFill="1" applyBorder="1" applyAlignment="1">
      <alignment horizontal="center"/>
    </xf>
    <xf numFmtId="0" fontId="6" fillId="8" borderId="1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2" borderId="28" xfId="0" applyFont="1" applyFill="1" applyBorder="1" applyAlignment="1">
      <alignment horizontal="center"/>
    </xf>
    <xf numFmtId="0" fontId="13" fillId="2" borderId="29" xfId="0" applyFont="1" applyFill="1" applyBorder="1" applyAlignment="1">
      <alignment horizontal="center"/>
    </xf>
    <xf numFmtId="0" fontId="20" fillId="11" borderId="35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21" fillId="6" borderId="35" xfId="0" applyFont="1" applyFill="1" applyBorder="1" applyAlignment="1">
      <alignment horizontal="center"/>
    </xf>
    <xf numFmtId="0" fontId="21" fillId="6" borderId="31" xfId="0" applyFont="1" applyFill="1" applyBorder="1" applyAlignment="1">
      <alignment horizontal="center"/>
    </xf>
    <xf numFmtId="0" fontId="20" fillId="11" borderId="7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2" fontId="13" fillId="9" borderId="0" xfId="0" applyNumberFormat="1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" fillId="9" borderId="36" xfId="0" applyFont="1" applyFill="1" applyBorder="1" applyAlignment="1">
      <alignment horizontal="center"/>
    </xf>
    <xf numFmtId="0" fontId="1" fillId="10" borderId="35" xfId="0" applyFont="1" applyFill="1" applyBorder="1" applyAlignment="1">
      <alignment horizontal="center"/>
    </xf>
    <xf numFmtId="0" fontId="6" fillId="2" borderId="19" xfId="0" applyFont="1" applyFill="1" applyBorder="1" applyAlignment="1">
      <alignment/>
    </xf>
    <xf numFmtId="0" fontId="7" fillId="2" borderId="36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2" fontId="13" fillId="4" borderId="27" xfId="0" applyNumberFormat="1" applyFont="1" applyFill="1" applyBorder="1" applyAlignment="1">
      <alignment horizontal="center"/>
    </xf>
    <xf numFmtId="2" fontId="13" fillId="4" borderId="37" xfId="0" applyNumberFormat="1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2" fontId="13" fillId="9" borderId="38" xfId="0" applyNumberFormat="1" applyFont="1" applyFill="1" applyBorder="1" applyAlignment="1">
      <alignment horizontal="center"/>
    </xf>
    <xf numFmtId="2" fontId="13" fillId="9" borderId="32" xfId="0" applyNumberFormat="1" applyFont="1" applyFill="1" applyBorder="1" applyAlignment="1">
      <alignment horizontal="center"/>
    </xf>
    <xf numFmtId="0" fontId="6" fillId="2" borderId="29" xfId="0" applyFont="1" applyFill="1" applyBorder="1" applyAlignment="1">
      <alignment/>
    </xf>
    <xf numFmtId="0" fontId="7" fillId="2" borderId="34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9" borderId="19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1" fillId="9" borderId="28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9" fillId="13" borderId="19" xfId="0" applyFont="1" applyFill="1" applyBorder="1" applyAlignment="1">
      <alignment horizontal="center"/>
    </xf>
    <xf numFmtId="0" fontId="9" fillId="13" borderId="36" xfId="0" applyFont="1" applyFill="1" applyBorder="1" applyAlignment="1">
      <alignment horizontal="center"/>
    </xf>
    <xf numFmtId="0" fontId="9" fillId="13" borderId="6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9" fillId="13" borderId="29" xfId="0" applyFont="1" applyFill="1" applyBorder="1" applyAlignment="1">
      <alignment horizontal="center"/>
    </xf>
    <xf numFmtId="0" fontId="9" fillId="13" borderId="34" xfId="0" applyFont="1" applyFill="1" applyBorder="1" applyAlignment="1">
      <alignment horizontal="center"/>
    </xf>
    <xf numFmtId="0" fontId="11" fillId="3" borderId="34" xfId="0" applyFont="1" applyFill="1" applyBorder="1" applyAlignment="1">
      <alignment horizontal="center"/>
    </xf>
    <xf numFmtId="0" fontId="12" fillId="3" borderId="34" xfId="0" applyFont="1" applyFill="1" applyBorder="1" applyAlignment="1">
      <alignment horizontal="center"/>
    </xf>
    <xf numFmtId="0" fontId="9" fillId="13" borderId="20" xfId="0" applyFont="1" applyFill="1" applyBorder="1" applyAlignment="1">
      <alignment horizontal="center"/>
    </xf>
    <xf numFmtId="0" fontId="9" fillId="13" borderId="5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="88" zoomScaleNormal="88" zoomScaleSheetLayoutView="75" workbookViewId="0" topLeftCell="A1">
      <selection activeCell="G40" sqref="G40"/>
    </sheetView>
  </sheetViews>
  <sheetFormatPr defaultColWidth="9.140625" defaultRowHeight="12.75"/>
  <cols>
    <col min="1" max="1" width="3.7109375" style="0" customWidth="1"/>
    <col min="2" max="2" width="4.421875" style="0" customWidth="1"/>
    <col min="3" max="3" width="35.57421875" style="0" bestFit="1" customWidth="1"/>
    <col min="4" max="9" width="5.7109375" style="0" customWidth="1"/>
    <col min="10" max="10" width="5.8515625" style="0" customWidth="1"/>
    <col min="11" max="11" width="6.140625" style="0" customWidth="1"/>
    <col min="12" max="13" width="9.28125" style="0" bestFit="1" customWidth="1"/>
    <col min="15" max="15" width="10.28125" style="0" bestFit="1" customWidth="1"/>
    <col min="16" max="16" width="10.28125" style="0" customWidth="1"/>
    <col min="17" max="17" width="3.421875" style="0" customWidth="1"/>
  </cols>
  <sheetData>
    <row r="1" spans="1:17" ht="28.5" thickBot="1">
      <c r="A1" s="79"/>
      <c r="B1" s="125" t="s">
        <v>21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6"/>
    </row>
    <row r="2" spans="1:17" ht="12.75">
      <c r="A2" s="80"/>
      <c r="B2" s="81"/>
      <c r="C2" s="81"/>
      <c r="D2" s="81"/>
      <c r="E2" s="81"/>
      <c r="F2" s="81"/>
      <c r="G2" s="81"/>
      <c r="H2" s="81"/>
      <c r="I2" s="82"/>
      <c r="J2" s="81"/>
      <c r="K2" s="81"/>
      <c r="L2" s="81"/>
      <c r="M2" s="81"/>
      <c r="N2" s="81"/>
      <c r="O2" s="81"/>
      <c r="P2" s="81"/>
      <c r="Q2" s="83"/>
    </row>
    <row r="3" spans="1:17" ht="24" thickBot="1">
      <c r="A3" s="60"/>
      <c r="B3" s="133" t="s">
        <v>10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59"/>
    </row>
    <row r="4" spans="1:17" ht="13.5" thickBot="1">
      <c r="A4" s="60"/>
      <c r="B4" s="7"/>
      <c r="C4" s="8" t="s">
        <v>9</v>
      </c>
      <c r="D4" s="132" t="s">
        <v>5</v>
      </c>
      <c r="E4" s="131"/>
      <c r="F4" s="130">
        <v>1</v>
      </c>
      <c r="G4" s="131"/>
      <c r="H4" s="132">
        <v>2</v>
      </c>
      <c r="I4" s="131"/>
      <c r="J4" s="132">
        <v>3</v>
      </c>
      <c r="K4" s="130"/>
      <c r="L4" s="9" t="s">
        <v>7</v>
      </c>
      <c r="M4" s="10" t="s">
        <v>8</v>
      </c>
      <c r="N4" s="48" t="s">
        <v>6</v>
      </c>
      <c r="O4" s="20" t="s">
        <v>12</v>
      </c>
      <c r="P4" s="21" t="s">
        <v>13</v>
      </c>
      <c r="Q4" s="59"/>
    </row>
    <row r="5" spans="1:17" ht="13.5" thickBot="1">
      <c r="A5" s="60"/>
      <c r="B5" s="84">
        <v>1</v>
      </c>
      <c r="C5" s="2" t="s">
        <v>32</v>
      </c>
      <c r="D5" s="15">
        <v>138</v>
      </c>
      <c r="E5" s="43">
        <v>191</v>
      </c>
      <c r="F5" s="24">
        <v>184</v>
      </c>
      <c r="G5" s="37">
        <v>192</v>
      </c>
      <c r="H5" s="28">
        <v>194</v>
      </c>
      <c r="I5" s="88">
        <v>244</v>
      </c>
      <c r="J5" s="29">
        <v>183</v>
      </c>
      <c r="K5" s="30">
        <v>193</v>
      </c>
      <c r="L5" s="24">
        <f aca="true" t="shared" si="0" ref="L5:L16">F5+H5+J5</f>
        <v>561</v>
      </c>
      <c r="M5" s="37">
        <f aca="true" t="shared" si="1" ref="M5:M16">G5+I5+K5</f>
        <v>629</v>
      </c>
      <c r="N5" s="49">
        <f aca="true" t="shared" si="2" ref="N5:N16">L5+M5</f>
        <v>1190</v>
      </c>
      <c r="O5" s="11">
        <f>(D5+F5+H5+J5)/4</f>
        <v>174.75</v>
      </c>
      <c r="P5" s="12">
        <f>(E5+G5+I5+K5)/4</f>
        <v>205</v>
      </c>
      <c r="Q5" s="59"/>
    </row>
    <row r="6" spans="1:17" ht="13.5" thickBot="1">
      <c r="A6" s="60"/>
      <c r="B6" s="85">
        <v>2</v>
      </c>
      <c r="C6" s="3" t="s">
        <v>25</v>
      </c>
      <c r="D6" s="16">
        <v>158</v>
      </c>
      <c r="E6" s="17">
        <v>152</v>
      </c>
      <c r="F6" s="26">
        <v>185</v>
      </c>
      <c r="G6" s="40">
        <v>164</v>
      </c>
      <c r="H6" s="31">
        <v>197</v>
      </c>
      <c r="I6" s="1">
        <v>203</v>
      </c>
      <c r="J6" s="26">
        <v>191</v>
      </c>
      <c r="K6" s="1">
        <v>217</v>
      </c>
      <c r="L6" s="25">
        <f t="shared" si="0"/>
        <v>573</v>
      </c>
      <c r="M6" s="38">
        <f t="shared" si="1"/>
        <v>584</v>
      </c>
      <c r="N6" s="50">
        <f t="shared" si="2"/>
        <v>1157</v>
      </c>
      <c r="O6" s="11">
        <f aca="true" t="shared" si="3" ref="O6:O16">(D6+F6+H6+J6)/4</f>
        <v>182.75</v>
      </c>
      <c r="P6" s="12">
        <f aca="true" t="shared" si="4" ref="P6:P16">(E6+G6+I6+K6)/4</f>
        <v>184</v>
      </c>
      <c r="Q6" s="59"/>
    </row>
    <row r="7" spans="1:17" ht="13.5" thickBot="1">
      <c r="A7" s="60"/>
      <c r="B7" s="85">
        <v>3</v>
      </c>
      <c r="C7" s="3" t="s">
        <v>26</v>
      </c>
      <c r="D7" s="16">
        <v>166</v>
      </c>
      <c r="E7" s="17">
        <v>142</v>
      </c>
      <c r="F7" s="26">
        <v>188</v>
      </c>
      <c r="G7" s="40">
        <v>178</v>
      </c>
      <c r="H7" s="86">
        <v>211</v>
      </c>
      <c r="I7" s="33">
        <v>191</v>
      </c>
      <c r="J7" s="26">
        <v>180</v>
      </c>
      <c r="K7" s="33">
        <v>180</v>
      </c>
      <c r="L7" s="25">
        <f t="shared" si="0"/>
        <v>579</v>
      </c>
      <c r="M7" s="38">
        <f t="shared" si="1"/>
        <v>549</v>
      </c>
      <c r="N7" s="50">
        <f t="shared" si="2"/>
        <v>1128</v>
      </c>
      <c r="O7" s="11">
        <f t="shared" si="3"/>
        <v>186.25</v>
      </c>
      <c r="P7" s="12">
        <f t="shared" si="4"/>
        <v>172.75</v>
      </c>
      <c r="Q7" s="59"/>
    </row>
    <row r="8" spans="1:17" ht="13.5" thickBot="1">
      <c r="A8" s="60"/>
      <c r="B8" s="85">
        <v>4</v>
      </c>
      <c r="C8" s="3" t="s">
        <v>29</v>
      </c>
      <c r="D8" s="16">
        <v>179</v>
      </c>
      <c r="E8" s="17">
        <v>150</v>
      </c>
      <c r="F8" s="89">
        <v>215</v>
      </c>
      <c r="G8" s="38">
        <v>184</v>
      </c>
      <c r="H8" s="31">
        <v>185</v>
      </c>
      <c r="I8" s="33">
        <v>168</v>
      </c>
      <c r="J8" s="26">
        <v>183</v>
      </c>
      <c r="K8" s="33">
        <v>191</v>
      </c>
      <c r="L8" s="25">
        <f t="shared" si="0"/>
        <v>583</v>
      </c>
      <c r="M8" s="38">
        <f t="shared" si="1"/>
        <v>543</v>
      </c>
      <c r="N8" s="50">
        <f t="shared" si="2"/>
        <v>1126</v>
      </c>
      <c r="O8" s="11">
        <f t="shared" si="3"/>
        <v>190.5</v>
      </c>
      <c r="P8" s="12">
        <f t="shared" si="4"/>
        <v>173.25</v>
      </c>
      <c r="Q8" s="59"/>
    </row>
    <row r="9" spans="1:17" ht="13.5" thickBot="1">
      <c r="A9" s="60"/>
      <c r="B9" s="85">
        <v>5</v>
      </c>
      <c r="C9" s="3" t="s">
        <v>27</v>
      </c>
      <c r="D9" s="16">
        <v>148</v>
      </c>
      <c r="E9" s="17">
        <v>154</v>
      </c>
      <c r="F9" s="26">
        <v>151</v>
      </c>
      <c r="G9" s="40">
        <v>180</v>
      </c>
      <c r="H9" s="31">
        <v>191</v>
      </c>
      <c r="I9" s="33">
        <v>184</v>
      </c>
      <c r="J9" s="76">
        <v>219</v>
      </c>
      <c r="K9" s="33">
        <v>169</v>
      </c>
      <c r="L9" s="25">
        <f t="shared" si="0"/>
        <v>561</v>
      </c>
      <c r="M9" s="38">
        <f t="shared" si="1"/>
        <v>533</v>
      </c>
      <c r="N9" s="50">
        <f t="shared" si="2"/>
        <v>1094</v>
      </c>
      <c r="O9" s="11">
        <f t="shared" si="3"/>
        <v>177.25</v>
      </c>
      <c r="P9" s="12">
        <f t="shared" si="4"/>
        <v>171.75</v>
      </c>
      <c r="Q9" s="59"/>
    </row>
    <row r="10" spans="1:17" ht="13.5" thickBot="1">
      <c r="A10" s="60"/>
      <c r="B10" s="85">
        <v>6</v>
      </c>
      <c r="C10" s="3" t="s">
        <v>30</v>
      </c>
      <c r="D10" s="16">
        <v>123</v>
      </c>
      <c r="E10" s="17">
        <v>160</v>
      </c>
      <c r="F10" s="26">
        <v>147</v>
      </c>
      <c r="G10" s="40">
        <v>193</v>
      </c>
      <c r="H10" s="31">
        <v>170</v>
      </c>
      <c r="I10" s="1">
        <v>212</v>
      </c>
      <c r="J10" s="26">
        <v>138</v>
      </c>
      <c r="K10" s="1">
        <v>218</v>
      </c>
      <c r="L10" s="25">
        <f>F10+H10+J10</f>
        <v>455</v>
      </c>
      <c r="M10" s="38">
        <f>G10+I10+K10</f>
        <v>623</v>
      </c>
      <c r="N10" s="50">
        <f>L10+M10</f>
        <v>1078</v>
      </c>
      <c r="O10" s="11">
        <f t="shared" si="3"/>
        <v>144.5</v>
      </c>
      <c r="P10" s="12">
        <f t="shared" si="4"/>
        <v>195.75</v>
      </c>
      <c r="Q10" s="59"/>
    </row>
    <row r="11" spans="1:17" ht="13.5" thickBot="1">
      <c r="A11" s="60"/>
      <c r="B11" s="85">
        <v>7</v>
      </c>
      <c r="C11" s="3" t="s">
        <v>33</v>
      </c>
      <c r="D11" s="16">
        <v>150</v>
      </c>
      <c r="E11" s="17">
        <v>137</v>
      </c>
      <c r="F11" s="25">
        <v>175</v>
      </c>
      <c r="G11" s="38">
        <v>169</v>
      </c>
      <c r="H11" s="86">
        <v>219</v>
      </c>
      <c r="I11" s="32">
        <v>149</v>
      </c>
      <c r="J11" s="26">
        <v>190</v>
      </c>
      <c r="K11" s="33">
        <v>170</v>
      </c>
      <c r="L11" s="25">
        <f t="shared" si="0"/>
        <v>584</v>
      </c>
      <c r="M11" s="38">
        <f t="shared" si="1"/>
        <v>488</v>
      </c>
      <c r="N11" s="50">
        <f t="shared" si="2"/>
        <v>1072</v>
      </c>
      <c r="O11" s="11">
        <f t="shared" si="3"/>
        <v>183.5</v>
      </c>
      <c r="P11" s="12">
        <f t="shared" si="4"/>
        <v>156.25</v>
      </c>
      <c r="Q11" s="59"/>
    </row>
    <row r="12" spans="1:17" ht="13.5" thickBot="1">
      <c r="A12" s="60"/>
      <c r="B12" s="85">
        <v>8</v>
      </c>
      <c r="C12" s="3" t="s">
        <v>23</v>
      </c>
      <c r="D12" s="16">
        <v>117</v>
      </c>
      <c r="E12" s="17">
        <v>136</v>
      </c>
      <c r="F12" s="25">
        <v>178</v>
      </c>
      <c r="G12" s="38">
        <v>171</v>
      </c>
      <c r="H12" s="31">
        <v>193</v>
      </c>
      <c r="I12" s="32">
        <v>153</v>
      </c>
      <c r="J12" s="26">
        <v>139</v>
      </c>
      <c r="K12" s="1">
        <v>232</v>
      </c>
      <c r="L12" s="25">
        <f t="shared" si="0"/>
        <v>510</v>
      </c>
      <c r="M12" s="38">
        <f t="shared" si="1"/>
        <v>556</v>
      </c>
      <c r="N12" s="50">
        <f t="shared" si="2"/>
        <v>1066</v>
      </c>
      <c r="O12" s="11">
        <f t="shared" si="3"/>
        <v>156.75</v>
      </c>
      <c r="P12" s="12">
        <f t="shared" si="4"/>
        <v>173</v>
      </c>
      <c r="Q12" s="59"/>
    </row>
    <row r="13" spans="1:17" ht="13.5" thickBot="1">
      <c r="A13" s="60"/>
      <c r="B13" s="41">
        <v>9</v>
      </c>
      <c r="C13" s="3" t="s">
        <v>24</v>
      </c>
      <c r="D13" s="16">
        <v>139</v>
      </c>
      <c r="E13" s="17">
        <v>123</v>
      </c>
      <c r="F13" s="25">
        <v>196</v>
      </c>
      <c r="G13" s="38">
        <v>180</v>
      </c>
      <c r="H13" s="31">
        <v>149</v>
      </c>
      <c r="I13" s="32">
        <v>148</v>
      </c>
      <c r="J13" s="76">
        <v>202</v>
      </c>
      <c r="K13" s="33">
        <v>151</v>
      </c>
      <c r="L13" s="25">
        <f t="shared" si="0"/>
        <v>547</v>
      </c>
      <c r="M13" s="38">
        <f t="shared" si="1"/>
        <v>479</v>
      </c>
      <c r="N13" s="50">
        <f t="shared" si="2"/>
        <v>1026</v>
      </c>
      <c r="O13" s="11">
        <f t="shared" si="3"/>
        <v>171.5</v>
      </c>
      <c r="P13" s="12">
        <f t="shared" si="4"/>
        <v>150.5</v>
      </c>
      <c r="Q13" s="59"/>
    </row>
    <row r="14" spans="1:17" ht="13.5" thickBot="1">
      <c r="A14" s="60"/>
      <c r="B14" s="41">
        <v>10</v>
      </c>
      <c r="C14" s="3" t="s">
        <v>31</v>
      </c>
      <c r="D14" s="16">
        <v>152</v>
      </c>
      <c r="E14" s="17">
        <v>159</v>
      </c>
      <c r="F14" s="25">
        <v>181</v>
      </c>
      <c r="G14" s="38">
        <v>177</v>
      </c>
      <c r="H14" s="31">
        <v>172</v>
      </c>
      <c r="I14" s="33">
        <v>175</v>
      </c>
      <c r="J14" s="26">
        <v>157</v>
      </c>
      <c r="K14" s="33">
        <v>160</v>
      </c>
      <c r="L14" s="25">
        <f>F14+H14+J14</f>
        <v>510</v>
      </c>
      <c r="M14" s="38">
        <f>G14+I14+K14</f>
        <v>512</v>
      </c>
      <c r="N14" s="50">
        <f>L14+M14</f>
        <v>1022</v>
      </c>
      <c r="O14" s="11">
        <f>(D14+F14+H14+J14)/4</f>
        <v>165.5</v>
      </c>
      <c r="P14" s="12">
        <f>(E14+G14+I14+K14)/4</f>
        <v>167.75</v>
      </c>
      <c r="Q14" s="59"/>
    </row>
    <row r="15" spans="1:17" ht="13.5" thickBot="1">
      <c r="A15" s="60"/>
      <c r="B15" s="41">
        <v>11</v>
      </c>
      <c r="C15" s="3" t="s">
        <v>28</v>
      </c>
      <c r="D15" s="16">
        <v>142</v>
      </c>
      <c r="E15" s="17">
        <v>113</v>
      </c>
      <c r="F15" s="25">
        <v>170</v>
      </c>
      <c r="G15" s="38">
        <v>129</v>
      </c>
      <c r="H15" s="31">
        <v>181</v>
      </c>
      <c r="I15" s="32">
        <v>184</v>
      </c>
      <c r="J15" s="26">
        <v>182</v>
      </c>
      <c r="K15" s="33">
        <v>158</v>
      </c>
      <c r="L15" s="25">
        <f t="shared" si="0"/>
        <v>533</v>
      </c>
      <c r="M15" s="38">
        <f t="shared" si="1"/>
        <v>471</v>
      </c>
      <c r="N15" s="50">
        <f t="shared" si="2"/>
        <v>1004</v>
      </c>
      <c r="O15" s="11">
        <f t="shared" si="3"/>
        <v>168.75</v>
      </c>
      <c r="P15" s="12">
        <f t="shared" si="4"/>
        <v>146</v>
      </c>
      <c r="Q15" s="59"/>
    </row>
    <row r="16" spans="1:17" ht="13.5" thickBot="1">
      <c r="A16" s="60"/>
      <c r="B16" s="42">
        <v>12</v>
      </c>
      <c r="C16" s="4" t="s">
        <v>22</v>
      </c>
      <c r="D16" s="18">
        <v>121</v>
      </c>
      <c r="E16" s="19">
        <v>158</v>
      </c>
      <c r="F16" s="36">
        <v>147</v>
      </c>
      <c r="G16" s="39">
        <v>182</v>
      </c>
      <c r="H16" s="34">
        <v>149</v>
      </c>
      <c r="I16" s="87">
        <v>176</v>
      </c>
      <c r="J16" s="27">
        <v>135</v>
      </c>
      <c r="K16" s="35">
        <v>175</v>
      </c>
      <c r="L16" s="36">
        <f t="shared" si="0"/>
        <v>431</v>
      </c>
      <c r="M16" s="39">
        <f t="shared" si="1"/>
        <v>533</v>
      </c>
      <c r="N16" s="51">
        <f t="shared" si="2"/>
        <v>964</v>
      </c>
      <c r="O16" s="11">
        <f t="shared" si="3"/>
        <v>138</v>
      </c>
      <c r="P16" s="12">
        <f t="shared" si="4"/>
        <v>172.75</v>
      </c>
      <c r="Q16" s="59"/>
    </row>
    <row r="17" spans="1:17" ht="13.5" thickBot="1">
      <c r="A17" s="60"/>
      <c r="B17" s="61"/>
      <c r="C17" s="62"/>
      <c r="D17" s="58"/>
      <c r="E17" s="57"/>
      <c r="F17" s="63"/>
      <c r="G17" s="64"/>
      <c r="H17" s="57"/>
      <c r="I17" s="57"/>
      <c r="J17" s="57"/>
      <c r="K17" s="57"/>
      <c r="L17" s="57"/>
      <c r="M17" s="57"/>
      <c r="N17" s="65"/>
      <c r="O17" s="57"/>
      <c r="P17" s="57"/>
      <c r="Q17" s="59"/>
    </row>
    <row r="18" spans="1:17" ht="24" thickBot="1">
      <c r="A18" s="60"/>
      <c r="B18" s="127" t="s">
        <v>14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9"/>
      <c r="O18" s="57"/>
      <c r="P18" s="57"/>
      <c r="Q18" s="59"/>
    </row>
    <row r="19" spans="1:17" ht="18" customHeight="1" thickBot="1">
      <c r="A19" s="60"/>
      <c r="B19" s="75"/>
      <c r="C19" s="75"/>
      <c r="D19" s="55" t="s">
        <v>0</v>
      </c>
      <c r="E19" s="56"/>
      <c r="F19" s="55" t="s">
        <v>1</v>
      </c>
      <c r="G19" s="56"/>
      <c r="H19" s="52" t="s">
        <v>15</v>
      </c>
      <c r="I19" s="52" t="s">
        <v>16</v>
      </c>
      <c r="J19" s="135" t="s">
        <v>4</v>
      </c>
      <c r="K19" s="136"/>
      <c r="L19" s="52" t="s">
        <v>17</v>
      </c>
      <c r="M19" s="53" t="s">
        <v>19</v>
      </c>
      <c r="N19" s="54" t="s">
        <v>20</v>
      </c>
      <c r="O19" s="57"/>
      <c r="P19" s="57"/>
      <c r="Q19" s="59"/>
    </row>
    <row r="20" spans="1:17" ht="13.5" thickBot="1">
      <c r="A20" s="60"/>
      <c r="B20" s="77">
        <v>1</v>
      </c>
      <c r="C20" s="2" t="s">
        <v>32</v>
      </c>
      <c r="D20" s="44">
        <v>155</v>
      </c>
      <c r="E20" s="45">
        <v>182</v>
      </c>
      <c r="F20" s="44">
        <v>131</v>
      </c>
      <c r="G20" s="45">
        <v>176</v>
      </c>
      <c r="H20" s="94">
        <f>D20+F20</f>
        <v>286</v>
      </c>
      <c r="I20" s="5">
        <f>E20+G20</f>
        <v>358</v>
      </c>
      <c r="J20" s="123">
        <f>H20+I20</f>
        <v>644</v>
      </c>
      <c r="K20" s="124"/>
      <c r="L20" s="98" t="s">
        <v>37</v>
      </c>
      <c r="M20" s="13">
        <f>H20/2</f>
        <v>143</v>
      </c>
      <c r="N20" s="14">
        <f>I20/2</f>
        <v>179</v>
      </c>
      <c r="O20" s="57"/>
      <c r="P20" s="57"/>
      <c r="Q20" s="59"/>
    </row>
    <row r="21" spans="1:17" ht="13.5" thickBot="1">
      <c r="A21" s="60"/>
      <c r="B21" s="78">
        <v>8</v>
      </c>
      <c r="C21" s="3" t="s">
        <v>23</v>
      </c>
      <c r="D21" s="46">
        <v>134</v>
      </c>
      <c r="E21" s="47">
        <v>188</v>
      </c>
      <c r="F21" s="46">
        <v>130</v>
      </c>
      <c r="G21" s="47">
        <v>143</v>
      </c>
      <c r="H21" s="95">
        <f>D21+F21</f>
        <v>264</v>
      </c>
      <c r="I21" s="6">
        <f>E21+G21</f>
        <v>331</v>
      </c>
      <c r="J21" s="123">
        <f>H21+I21</f>
        <v>595</v>
      </c>
      <c r="K21" s="124"/>
      <c r="L21" s="97" t="s">
        <v>34</v>
      </c>
      <c r="M21" s="13">
        <f aca="true" t="shared" si="5" ref="M21:M30">H21/2</f>
        <v>132</v>
      </c>
      <c r="N21" s="14">
        <f aca="true" t="shared" si="6" ref="N21:N30">I21/2</f>
        <v>165.5</v>
      </c>
      <c r="O21" s="57"/>
      <c r="P21" s="57"/>
      <c r="Q21" s="59"/>
    </row>
    <row r="22" spans="1:17" ht="13.5" thickBot="1">
      <c r="A22" s="60"/>
      <c r="B22" s="65"/>
      <c r="C22" s="57"/>
      <c r="D22" s="69"/>
      <c r="E22" s="70"/>
      <c r="F22" s="69"/>
      <c r="G22" s="65"/>
      <c r="H22" s="63"/>
      <c r="I22" s="71"/>
      <c r="J22" s="102"/>
      <c r="K22" s="102"/>
      <c r="L22" s="65"/>
      <c r="M22" s="72"/>
      <c r="N22" s="73"/>
      <c r="O22" s="57"/>
      <c r="P22" s="57"/>
      <c r="Q22" s="59"/>
    </row>
    <row r="23" spans="1:17" ht="13.5" thickBot="1">
      <c r="A23" s="60"/>
      <c r="B23" s="77">
        <v>2</v>
      </c>
      <c r="C23" s="3" t="s">
        <v>25</v>
      </c>
      <c r="D23" s="90">
        <v>211</v>
      </c>
      <c r="E23" s="45">
        <v>150</v>
      </c>
      <c r="F23" s="44">
        <v>159</v>
      </c>
      <c r="G23" s="45">
        <v>181</v>
      </c>
      <c r="H23" s="94">
        <f>D23+F23</f>
        <v>370</v>
      </c>
      <c r="I23" s="5">
        <f>E23+G23</f>
        <v>331</v>
      </c>
      <c r="J23" s="123">
        <f>H23+I23</f>
        <v>701</v>
      </c>
      <c r="K23" s="124"/>
      <c r="L23" s="96" t="s">
        <v>34</v>
      </c>
      <c r="M23" s="13">
        <f t="shared" si="5"/>
        <v>185</v>
      </c>
      <c r="N23" s="14">
        <f t="shared" si="6"/>
        <v>165.5</v>
      </c>
      <c r="O23" s="57"/>
      <c r="P23" s="57"/>
      <c r="Q23" s="59"/>
    </row>
    <row r="24" spans="1:17" ht="13.5" thickBot="1">
      <c r="A24" s="60"/>
      <c r="B24" s="78">
        <v>7</v>
      </c>
      <c r="C24" s="3" t="s">
        <v>33</v>
      </c>
      <c r="D24" s="91">
        <v>224</v>
      </c>
      <c r="E24" s="47">
        <v>140</v>
      </c>
      <c r="F24" s="91">
        <v>223</v>
      </c>
      <c r="G24" s="47">
        <v>167</v>
      </c>
      <c r="H24" s="95">
        <f>D24+F24</f>
        <v>447</v>
      </c>
      <c r="I24" s="6">
        <f>E24+G24</f>
        <v>307</v>
      </c>
      <c r="J24" s="123">
        <f>H24+I24</f>
        <v>754</v>
      </c>
      <c r="K24" s="124"/>
      <c r="L24" s="92" t="s">
        <v>36</v>
      </c>
      <c r="M24" s="13">
        <f t="shared" si="5"/>
        <v>223.5</v>
      </c>
      <c r="N24" s="14">
        <f t="shared" si="6"/>
        <v>153.5</v>
      </c>
      <c r="O24" s="57"/>
      <c r="P24" s="57"/>
      <c r="Q24" s="59"/>
    </row>
    <row r="25" spans="1:17" ht="13.5" thickBot="1">
      <c r="A25" s="60"/>
      <c r="B25" s="65"/>
      <c r="C25" s="57"/>
      <c r="D25" s="69"/>
      <c r="E25" s="70"/>
      <c r="F25" s="69"/>
      <c r="G25" s="65"/>
      <c r="H25" s="63"/>
      <c r="I25" s="71"/>
      <c r="J25" s="102"/>
      <c r="K25" s="102"/>
      <c r="L25" s="65"/>
      <c r="M25" s="72"/>
      <c r="N25" s="73"/>
      <c r="O25" s="57"/>
      <c r="P25" s="57"/>
      <c r="Q25" s="59"/>
    </row>
    <row r="26" spans="1:17" ht="13.5" thickBot="1">
      <c r="A26" s="60"/>
      <c r="B26" s="77">
        <v>3</v>
      </c>
      <c r="C26" s="3" t="s">
        <v>26</v>
      </c>
      <c r="D26" s="44">
        <v>169</v>
      </c>
      <c r="E26" s="45">
        <v>154</v>
      </c>
      <c r="F26" s="44">
        <v>181</v>
      </c>
      <c r="G26" s="45">
        <v>128</v>
      </c>
      <c r="H26" s="94">
        <f>D26+F26</f>
        <v>350</v>
      </c>
      <c r="I26" s="5">
        <f>E26+G26</f>
        <v>282</v>
      </c>
      <c r="J26" s="123">
        <f>H26+I26</f>
        <v>632</v>
      </c>
      <c r="K26" s="124"/>
      <c r="L26" s="96" t="s">
        <v>34</v>
      </c>
      <c r="M26" s="13">
        <f t="shared" si="5"/>
        <v>175</v>
      </c>
      <c r="N26" s="14">
        <f t="shared" si="6"/>
        <v>141</v>
      </c>
      <c r="O26" s="57"/>
      <c r="P26" s="57"/>
      <c r="Q26" s="59"/>
    </row>
    <row r="27" spans="1:17" ht="13.5" thickBot="1">
      <c r="A27" s="60"/>
      <c r="B27" s="78">
        <v>6</v>
      </c>
      <c r="C27" s="3" t="s">
        <v>30</v>
      </c>
      <c r="D27" s="46">
        <v>182</v>
      </c>
      <c r="E27" s="47">
        <v>196</v>
      </c>
      <c r="F27" s="46">
        <v>156</v>
      </c>
      <c r="G27" s="47">
        <v>187</v>
      </c>
      <c r="H27" s="95">
        <f>D27+F27</f>
        <v>338</v>
      </c>
      <c r="I27" s="6">
        <f>E27+G27</f>
        <v>383</v>
      </c>
      <c r="J27" s="123">
        <f>H27+I27</f>
        <v>721</v>
      </c>
      <c r="K27" s="124"/>
      <c r="L27" s="92" t="s">
        <v>37</v>
      </c>
      <c r="M27" s="13">
        <f t="shared" si="5"/>
        <v>169</v>
      </c>
      <c r="N27" s="14">
        <f t="shared" si="6"/>
        <v>191.5</v>
      </c>
      <c r="O27" s="57"/>
      <c r="P27" s="57"/>
      <c r="Q27" s="59"/>
    </row>
    <row r="28" spans="1:17" ht="13.5" thickBot="1">
      <c r="A28" s="60"/>
      <c r="B28" s="65"/>
      <c r="C28" s="57"/>
      <c r="D28" s="69"/>
      <c r="E28" s="70"/>
      <c r="F28" s="69"/>
      <c r="G28" s="70"/>
      <c r="H28" s="63"/>
      <c r="I28" s="71"/>
      <c r="J28" s="102"/>
      <c r="K28" s="102"/>
      <c r="L28" s="65"/>
      <c r="M28" s="72"/>
      <c r="N28" s="73"/>
      <c r="O28" s="57"/>
      <c r="P28" s="57"/>
      <c r="Q28" s="59"/>
    </row>
    <row r="29" spans="1:17" ht="13.5" thickBot="1">
      <c r="A29" s="60"/>
      <c r="B29" s="77">
        <v>4</v>
      </c>
      <c r="C29" s="3" t="s">
        <v>29</v>
      </c>
      <c r="D29" s="44">
        <v>170</v>
      </c>
      <c r="E29" s="45">
        <v>237</v>
      </c>
      <c r="F29" s="44">
        <v>170</v>
      </c>
      <c r="G29" s="45">
        <v>192</v>
      </c>
      <c r="H29" s="94">
        <f>D29+F29</f>
        <v>340</v>
      </c>
      <c r="I29" s="5">
        <f>E29+G29</f>
        <v>429</v>
      </c>
      <c r="J29" s="123">
        <f>H29+I29</f>
        <v>769</v>
      </c>
      <c r="K29" s="124"/>
      <c r="L29" s="98" t="s">
        <v>35</v>
      </c>
      <c r="M29" s="13">
        <f t="shared" si="5"/>
        <v>170</v>
      </c>
      <c r="N29" s="14">
        <f t="shared" si="6"/>
        <v>214.5</v>
      </c>
      <c r="O29" s="57"/>
      <c r="P29" s="57"/>
      <c r="Q29" s="59"/>
    </row>
    <row r="30" spans="1:17" ht="13.5" thickBot="1">
      <c r="A30" s="60"/>
      <c r="B30" s="78">
        <v>5</v>
      </c>
      <c r="C30" s="3" t="s">
        <v>27</v>
      </c>
      <c r="D30" s="46">
        <v>178</v>
      </c>
      <c r="E30" s="47">
        <v>205</v>
      </c>
      <c r="F30" s="46">
        <v>151</v>
      </c>
      <c r="G30" s="47">
        <v>186</v>
      </c>
      <c r="H30" s="95">
        <f>D30+F30</f>
        <v>329</v>
      </c>
      <c r="I30" s="6">
        <f>E30+G30</f>
        <v>391</v>
      </c>
      <c r="J30" s="121">
        <f>H30+I30</f>
        <v>720</v>
      </c>
      <c r="K30" s="122"/>
      <c r="L30" s="97" t="s">
        <v>34</v>
      </c>
      <c r="M30" s="13">
        <f t="shared" si="5"/>
        <v>164.5</v>
      </c>
      <c r="N30" s="14">
        <f t="shared" si="6"/>
        <v>195.5</v>
      </c>
      <c r="O30" s="74"/>
      <c r="P30" s="57"/>
      <c r="Q30" s="59"/>
    </row>
    <row r="31" spans="1:17" ht="13.5" thickBot="1">
      <c r="A31" s="60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9"/>
    </row>
    <row r="32" spans="1:17" ht="24" thickBot="1">
      <c r="A32" s="60"/>
      <c r="B32" s="137" t="s">
        <v>11</v>
      </c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8"/>
      <c r="O32" s="57"/>
      <c r="P32" s="57"/>
      <c r="Q32" s="59"/>
    </row>
    <row r="33" spans="1:17" ht="13.5" thickBot="1">
      <c r="A33" s="60"/>
      <c r="B33" s="57"/>
      <c r="C33" s="57"/>
      <c r="D33" s="132" t="s">
        <v>0</v>
      </c>
      <c r="E33" s="131"/>
      <c r="F33" s="130" t="s">
        <v>1</v>
      </c>
      <c r="G33" s="130"/>
      <c r="H33" s="112" t="s">
        <v>15</v>
      </c>
      <c r="I33" s="23" t="s">
        <v>16</v>
      </c>
      <c r="J33" s="132" t="s">
        <v>4</v>
      </c>
      <c r="K33" s="131"/>
      <c r="L33" s="112" t="s">
        <v>18</v>
      </c>
      <c r="M33" s="113" t="s">
        <v>19</v>
      </c>
      <c r="N33" s="114" t="s">
        <v>20</v>
      </c>
      <c r="O33" s="57"/>
      <c r="P33" s="57"/>
      <c r="Q33" s="59"/>
    </row>
    <row r="34" spans="1:17" ht="13.5" thickBot="1">
      <c r="A34" s="60"/>
      <c r="B34" s="77">
        <v>1</v>
      </c>
      <c r="C34" s="104" t="s">
        <v>29</v>
      </c>
      <c r="D34" s="22">
        <v>164</v>
      </c>
      <c r="E34" s="101">
        <v>162</v>
      </c>
      <c r="F34" s="22">
        <v>188</v>
      </c>
      <c r="G34" s="101">
        <v>168</v>
      </c>
      <c r="H34" s="95">
        <f>D34+F34</f>
        <v>352</v>
      </c>
      <c r="I34" s="6">
        <f>E34+G34</f>
        <v>330</v>
      </c>
      <c r="J34" s="123">
        <f>H34+I34</f>
        <v>682</v>
      </c>
      <c r="K34" s="124"/>
      <c r="L34" s="110" t="s">
        <v>0</v>
      </c>
      <c r="M34" s="11">
        <f>H34/2</f>
        <v>176</v>
      </c>
      <c r="N34" s="12">
        <f>I34/2</f>
        <v>165</v>
      </c>
      <c r="O34" s="57"/>
      <c r="P34" s="57"/>
      <c r="Q34" s="59"/>
    </row>
    <row r="35" spans="1:17" ht="13.5" thickBot="1">
      <c r="A35" s="60"/>
      <c r="B35" s="78">
        <v>2</v>
      </c>
      <c r="C35" s="117" t="s">
        <v>33</v>
      </c>
      <c r="D35" s="46">
        <v>167</v>
      </c>
      <c r="E35" s="47">
        <v>154</v>
      </c>
      <c r="F35" s="46">
        <v>175</v>
      </c>
      <c r="G35" s="47">
        <v>169</v>
      </c>
      <c r="H35" s="118">
        <f>D35+F35</f>
        <v>342</v>
      </c>
      <c r="I35" s="119">
        <f>E35+G35</f>
        <v>323</v>
      </c>
      <c r="J35" s="121">
        <f>H35+I35</f>
        <v>665</v>
      </c>
      <c r="K35" s="122"/>
      <c r="L35" s="111" t="s">
        <v>1</v>
      </c>
      <c r="M35" s="107">
        <f>H35/2</f>
        <v>171</v>
      </c>
      <c r="N35" s="108">
        <f>I35/2</f>
        <v>161.5</v>
      </c>
      <c r="O35" s="57"/>
      <c r="P35" s="57"/>
      <c r="Q35" s="59"/>
    </row>
    <row r="36" spans="1:17" ht="13.5" thickBot="1">
      <c r="A36" s="60"/>
      <c r="B36" s="65"/>
      <c r="C36" s="57"/>
      <c r="D36" s="69"/>
      <c r="E36" s="70"/>
      <c r="F36" s="69"/>
      <c r="G36" s="70"/>
      <c r="H36" s="63"/>
      <c r="I36" s="71"/>
      <c r="J36" s="120"/>
      <c r="K36" s="120"/>
      <c r="L36" s="65"/>
      <c r="M36" s="115"/>
      <c r="N36" s="116"/>
      <c r="O36" s="57"/>
      <c r="P36" s="57"/>
      <c r="Q36" s="59"/>
    </row>
    <row r="37" spans="1:17" ht="13.5" thickBot="1">
      <c r="A37" s="60"/>
      <c r="B37" s="77">
        <v>3</v>
      </c>
      <c r="C37" s="2" t="s">
        <v>30</v>
      </c>
      <c r="D37" s="22">
        <v>195</v>
      </c>
      <c r="E37" s="101">
        <v>190</v>
      </c>
      <c r="F37" s="93">
        <v>222</v>
      </c>
      <c r="G37" s="101">
        <v>186</v>
      </c>
      <c r="H37" s="95">
        <f>D37+F37</f>
        <v>417</v>
      </c>
      <c r="I37" s="6">
        <f>E37+G37</f>
        <v>376</v>
      </c>
      <c r="J37" s="121">
        <f>H37+I37</f>
        <v>793</v>
      </c>
      <c r="K37" s="122"/>
      <c r="L37" s="103" t="s">
        <v>2</v>
      </c>
      <c r="M37" s="11">
        <f>H37/2</f>
        <v>208.5</v>
      </c>
      <c r="N37" s="12">
        <f>I37/2</f>
        <v>188</v>
      </c>
      <c r="O37" s="57"/>
      <c r="P37" s="57"/>
      <c r="Q37" s="59"/>
    </row>
    <row r="38" spans="1:17" ht="13.5" thickBot="1">
      <c r="A38" s="60"/>
      <c r="B38" s="78">
        <v>4</v>
      </c>
      <c r="C38" s="104" t="s">
        <v>32</v>
      </c>
      <c r="D38" s="22">
        <v>134</v>
      </c>
      <c r="E38" s="101">
        <v>165</v>
      </c>
      <c r="F38" s="22">
        <v>161</v>
      </c>
      <c r="G38" s="109">
        <v>223</v>
      </c>
      <c r="H38" s="105">
        <f>D38+F38</f>
        <v>295</v>
      </c>
      <c r="I38" s="6">
        <f>E38+G38</f>
        <v>388</v>
      </c>
      <c r="J38" s="121">
        <f>H38+I38</f>
        <v>683</v>
      </c>
      <c r="K38" s="122"/>
      <c r="L38" s="106" t="s">
        <v>3</v>
      </c>
      <c r="M38" s="107">
        <f>H38/2</f>
        <v>147.5</v>
      </c>
      <c r="N38" s="108">
        <f>I38/2</f>
        <v>194</v>
      </c>
      <c r="O38" s="57"/>
      <c r="P38" s="57"/>
      <c r="Q38" s="59"/>
    </row>
    <row r="39" spans="1:17" ht="12.75">
      <c r="A39" s="60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9"/>
    </row>
    <row r="40" spans="1:17" ht="12.75">
      <c r="A40" s="60"/>
      <c r="B40" s="57"/>
      <c r="C40" s="62"/>
      <c r="D40" s="99"/>
      <c r="E40" s="99"/>
      <c r="F40" s="99"/>
      <c r="G40" s="99" t="s">
        <v>38</v>
      </c>
      <c r="H40" s="69"/>
      <c r="I40" s="70"/>
      <c r="J40" s="120"/>
      <c r="K40" s="120"/>
      <c r="L40" s="65"/>
      <c r="M40" s="100"/>
      <c r="N40" s="100"/>
      <c r="O40" s="57"/>
      <c r="P40" s="57"/>
      <c r="Q40" s="59"/>
    </row>
    <row r="41" spans="1:17" ht="13.5" thickBot="1">
      <c r="A41" s="66"/>
      <c r="B41" s="6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67"/>
      <c r="P41" s="67"/>
      <c r="Q41" s="68"/>
    </row>
  </sheetData>
  <mergeCells count="31">
    <mergeCell ref="B32:N32"/>
    <mergeCell ref="J35:K35"/>
    <mergeCell ref="J36:K36"/>
    <mergeCell ref="D33:E33"/>
    <mergeCell ref="F33:G33"/>
    <mergeCell ref="J33:K33"/>
    <mergeCell ref="D19:E19"/>
    <mergeCell ref="F19:G19"/>
    <mergeCell ref="J19:K19"/>
    <mergeCell ref="J21:K21"/>
    <mergeCell ref="J29:K29"/>
    <mergeCell ref="J30:K30"/>
    <mergeCell ref="J20:K20"/>
    <mergeCell ref="J22:K22"/>
    <mergeCell ref="J25:K25"/>
    <mergeCell ref="J28:K28"/>
    <mergeCell ref="J23:K23"/>
    <mergeCell ref="J24:K24"/>
    <mergeCell ref="J26:K26"/>
    <mergeCell ref="J27:K27"/>
    <mergeCell ref="B1:Q1"/>
    <mergeCell ref="B18:N18"/>
    <mergeCell ref="F4:G4"/>
    <mergeCell ref="H4:I4"/>
    <mergeCell ref="J4:K4"/>
    <mergeCell ref="D4:E4"/>
    <mergeCell ref="B3:P3"/>
    <mergeCell ref="J40:K40"/>
    <mergeCell ref="J38:K38"/>
    <mergeCell ref="J37:K37"/>
    <mergeCell ref="J34:K34"/>
  </mergeCells>
  <printOptions/>
  <pageMargins left="0.29" right="0.26" top="0.23" bottom="0.39" header="0.22" footer="0.24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 Magi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Magula</dc:creator>
  <cp:keywords/>
  <dc:description/>
  <cp:lastModifiedBy>Braňo</cp:lastModifiedBy>
  <cp:lastPrinted>2006-09-05T23:08:35Z</cp:lastPrinted>
  <dcterms:created xsi:type="dcterms:W3CDTF">2006-07-10T18:47:19Z</dcterms:created>
  <dcterms:modified xsi:type="dcterms:W3CDTF">2006-10-03T21:38:48Z</dcterms:modified>
  <cp:category/>
  <cp:version/>
  <cp:contentType/>
  <cp:contentStatus/>
</cp:coreProperties>
</file>